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1760"/>
  </bookViews>
  <sheets>
    <sheet name="Beurteilungsbogen_P2" sheetId="1" r:id="rId1"/>
    <sheet name="Beurteilungsskala" sheetId="2" r:id="rId2"/>
    <sheet name="Hilfe" sheetId="3" r:id="rId3"/>
  </sheets>
  <externalReferences>
    <externalReference r:id="rId4"/>
  </externalReferences>
  <definedNames>
    <definedName name="_xlnm._FilterDatabase" localSheetId="0" hidden="1">Beurteilungsbogen_P2!$B$1:$Q$594</definedName>
    <definedName name="_xlnm.Print_Area" localSheetId="0">Beurteilungsbogen_P2!$B$1:$O$592</definedName>
    <definedName name="text" localSheetId="2">[1]Beurteilungsbogen_P2!$B$49,[1]Beurteilungsbogen_P2!$B$70,[1]Beurteilungsbogen_P2!$B$91,[1]Beurteilungsbogen_P2!$B$112,[1]Beurteilungsbogen_P2!$B$133,[1]Beurteilungsbogen_P2!$B$154,[1]Beurteilungsbogen_P2!#REF!,[1]Beurteilungsbogen_P2!$B$200 ,[1]Beurteilungsbogen_P2!$B$268,[1]Beurteilungsbogen_P2!$B$289,[1]Beurteilungsbogen_P2!$B$355,[1]Beurteilungsbogen_P2!$B$376,[1]Beurteilungsbogen_P2!$B$397,[1]Beurteilungsbogen_P2!$B$442,[1]Beurteilungsbogen_P2!$B$466,[1]Beurteilungsbogen_P2!$B$487,[1]Beurteilungsbogen_P2!$B$508,[1]Beurteilungsbogen_P2!$B$532,[1]Beurteilungsbogen_P2!$B$553,[1]Beurteilungsbogen_P2!$B$595</definedName>
    <definedName name="text">Beurteilungsbogen_P2!$B$49,Beurteilungsbogen_P2!$B$70,Beurteilungsbogen_P2!$B$91,Beurteilungsbogen_P2!$B$112,Beurteilungsbogen_P2!$B$133,Beurteilungsbogen_P2!$B$154,Beurteilungsbogen_P2!#REF!,Beurteilungsbogen_P2!$B$200 ,Beurteilungsbogen_P2!$B$268,Beurteilungsbogen_P2!$B$289,Beurteilungsbogen_P2!$B$355,Beurteilungsbogen_P2!$B$376,Beurteilungsbogen_P2!$B$397,Beurteilungsbogen_P2!$B$442,Beurteilungsbogen_P2!$B$466,Beurteilungsbogen_P2!$B$487,Beurteilungsbogen_P2!$B$508,Beurteilungsbogen_P2!$B$532,Beurteilungsbogen_P2!$B$553,Beurteilungsbogen_P2!$B$595</definedName>
    <definedName name="text1_2" localSheetId="2">[1]Beurteilungsbogen_P2!$B$49,[1]Beurteilungsbogen_P2!$B$70,[1]Beurteilungsbogen_P2!$B$91,[1]Beurteilungsbogen_P2!$B$112,[1]Beurteilungsbogen_P2!$B$133,[1]Beurteilungsbogen_P2!$B$154,[1]Beurteilungsbogen_P2!$B$178,[1]Beurteilungsbogen_P2!$B$199,[1]Beurteilungsbogen_P2!$B$220</definedName>
    <definedName name="text1_2">Beurteilungsbogen_P2!$B$49,Beurteilungsbogen_P2!$B$70,Beurteilungsbogen_P2!$B$91,Beurteilungsbogen_P2!$B$112,Beurteilungsbogen_P2!$B$133,Beurteilungsbogen_P2!$B$154,Beurteilungsbogen_P2!$B$178,Beurteilungsbogen_P2!$B$199,Beurteilungsbogen_P2!$B$220</definedName>
    <definedName name="text3_4" localSheetId="2">[1]Beurteilungsbogen_P2!$B$265,[1]Beurteilungsbogen_P2!$B$286,[1]Beurteilungsbogen_P2!$B$352,[1]Beurteilungsbogen_P2!$B$373,[1]Beurteilungsbogen_P2!$B$394</definedName>
    <definedName name="text3_4">Beurteilungsbogen_P2!$B$265,Beurteilungsbogen_P2!$B$286,Beurteilungsbogen_P2!$B$352,Beurteilungsbogen_P2!$B$373,Beurteilungsbogen_P2!$B$394</definedName>
    <definedName name="text5_7" localSheetId="2">[1]Beurteilungsbogen_P2!$B$439,[1]Beurteilungsbogen_P2!$B$463,[1]Beurteilungsbogen_P2!$B$484,[1]Beurteilungsbogen_P2!$B$505,[1]Beurteilungsbogen_P2!$B$529,[1]Beurteilungsbogen_P2!$B$550,[1]Beurteilungsbogen_P2!$B$590</definedName>
    <definedName name="text5_7">Beurteilungsbogen_P2!$B$439,Beurteilungsbogen_P2!$B$463,Beurteilungsbogen_P2!$B$484,Beurteilungsbogen_P2!$B$505,Beurteilungsbogen_P2!$B$529,Beurteilungsbogen_P2!$B$550,Beurteilungsbogen_P2!$B$590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570" i="1" l="1"/>
  <c r="F572" i="1"/>
  <c r="E76" i="2"/>
  <c r="C4" i="2"/>
  <c r="F4" i="2"/>
  <c r="F5" i="2"/>
  <c r="F76"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B561" i="1"/>
  <c r="B557" i="1"/>
  <c r="B553" i="1"/>
  <c r="B540" i="1"/>
  <c r="B536" i="1"/>
  <c r="B532" i="1"/>
  <c r="B516" i="1"/>
  <c r="B512" i="1"/>
  <c r="B508" i="1"/>
  <c r="B495" i="1"/>
  <c r="B491" i="1"/>
  <c r="B487" i="1"/>
  <c r="B474" i="1"/>
  <c r="B470" i="1"/>
  <c r="B466" i="1"/>
  <c r="B450" i="1"/>
  <c r="B446" i="1"/>
  <c r="B442" i="1"/>
  <c r="B426" i="1"/>
  <c r="B422" i="1"/>
  <c r="B418" i="1"/>
  <c r="B405" i="1"/>
  <c r="B401" i="1"/>
  <c r="B397" i="1"/>
  <c r="B384" i="1"/>
  <c r="B380" i="1"/>
  <c r="B376" i="1"/>
  <c r="B339" i="1"/>
  <c r="B335" i="1"/>
  <c r="B331" i="1"/>
  <c r="B363" i="1"/>
  <c r="B359" i="1"/>
  <c r="B355" i="1"/>
  <c r="B318" i="1"/>
  <c r="B314" i="1"/>
  <c r="B310" i="1"/>
  <c r="B297" i="1"/>
  <c r="B293" i="1"/>
  <c r="B289" i="1"/>
  <c r="B276" i="1"/>
  <c r="B272" i="1"/>
  <c r="B268" i="1"/>
  <c r="B252" i="1"/>
  <c r="B248" i="1"/>
  <c r="B244" i="1"/>
  <c r="B231" i="1"/>
  <c r="B227" i="1"/>
  <c r="B223" i="1"/>
  <c r="B210" i="1"/>
  <c r="B206" i="1"/>
  <c r="B202" i="1"/>
  <c r="B189" i="1"/>
  <c r="B185" i="1"/>
  <c r="B181" i="1"/>
  <c r="B165" i="1"/>
  <c r="B161" i="1"/>
  <c r="B157" i="1"/>
  <c r="B144" i="1"/>
  <c r="B140" i="1"/>
  <c r="B136" i="1"/>
  <c r="B123" i="1"/>
  <c r="B119" i="1"/>
  <c r="B115" i="1"/>
  <c r="B102" i="1"/>
  <c r="B98" i="1"/>
  <c r="B94" i="1"/>
  <c r="B81" i="1"/>
  <c r="B77" i="1"/>
  <c r="B73" i="1"/>
  <c r="F568" i="1"/>
  <c r="F569" i="1"/>
  <c r="M565" i="1"/>
  <c r="M544" i="1"/>
  <c r="M520" i="1"/>
  <c r="M499" i="1"/>
  <c r="M478" i="1"/>
  <c r="M454" i="1"/>
  <c r="M409" i="1"/>
  <c r="M343" i="1"/>
  <c r="M280" i="1"/>
  <c r="M256" i="1"/>
  <c r="M235" i="1"/>
  <c r="M214" i="1"/>
  <c r="M169" i="1"/>
  <c r="M148" i="1"/>
  <c r="M127" i="1"/>
  <c r="M106" i="1"/>
  <c r="M85" i="1"/>
  <c r="B582" i="1"/>
  <c r="H582" i="1"/>
  <c r="M430" i="1"/>
  <c r="M322" i="1"/>
  <c r="M388" i="1"/>
  <c r="M367" i="1"/>
  <c r="M301" i="1"/>
  <c r="M193" i="1"/>
  <c r="M64" i="1"/>
  <c r="A108" i="2"/>
  <c r="A112" i="2"/>
  <c r="A116" i="2"/>
  <c r="A120" i="2"/>
  <c r="A107" i="2"/>
  <c r="A103" i="2"/>
  <c r="A99" i="2"/>
  <c r="A95" i="2"/>
  <c r="A91" i="2"/>
  <c r="A87" i="2"/>
  <c r="A83" i="2"/>
  <c r="A79" i="2"/>
  <c r="A76" i="2"/>
  <c r="A72" i="2"/>
  <c r="A68" i="2"/>
  <c r="A64" i="2"/>
  <c r="A60" i="2"/>
  <c r="A56" i="2"/>
  <c r="A52" i="2"/>
  <c r="A48" i="2"/>
  <c r="A44" i="2"/>
  <c r="A40" i="2"/>
  <c r="A36" i="2"/>
  <c r="A32" i="2"/>
  <c r="A28" i="2"/>
  <c r="A24" i="2"/>
  <c r="A20" i="2"/>
  <c r="A16" i="2"/>
  <c r="A12" i="2"/>
  <c r="A8" i="2"/>
  <c r="A4" i="2"/>
  <c r="A109" i="2"/>
  <c r="A113" i="2"/>
  <c r="A121" i="2"/>
  <c r="A106" i="2"/>
  <c r="A98" i="2"/>
  <c r="A94" i="2"/>
  <c r="A90" i="2"/>
  <c r="A86" i="2"/>
  <c r="A82" i="2"/>
  <c r="A78" i="2"/>
  <c r="A75" i="2"/>
  <c r="A67" i="2"/>
  <c r="A51" i="2"/>
  <c r="A39" i="2"/>
  <c r="A31" i="2"/>
  <c r="A23" i="2"/>
  <c r="A11" i="2"/>
  <c r="A110" i="2"/>
  <c r="A114" i="2"/>
  <c r="A118" i="2"/>
  <c r="A122" i="2"/>
  <c r="A105" i="2"/>
  <c r="A101" i="2"/>
  <c r="A97" i="2"/>
  <c r="A93" i="2"/>
  <c r="A89" i="2"/>
  <c r="A85" i="2"/>
  <c r="A81" i="2"/>
  <c r="A77" i="2"/>
  <c r="A74" i="2"/>
  <c r="A70" i="2"/>
  <c r="A66" i="2"/>
  <c r="A62" i="2"/>
  <c r="A58" i="2"/>
  <c r="A54" i="2"/>
  <c r="A50" i="2"/>
  <c r="A46" i="2"/>
  <c r="A42" i="2"/>
  <c r="A38" i="2"/>
  <c r="A34" i="2"/>
  <c r="A30" i="2"/>
  <c r="A26" i="2"/>
  <c r="A22" i="2"/>
  <c r="A18" i="2"/>
  <c r="A14" i="2"/>
  <c r="A10" i="2"/>
  <c r="A6" i="2"/>
  <c r="A102" i="2"/>
  <c r="A63" i="2"/>
  <c r="A55" i="2"/>
  <c r="A43" i="2"/>
  <c r="A27" i="2"/>
  <c r="A15" i="2"/>
  <c r="A111" i="2"/>
  <c r="A115" i="2"/>
  <c r="A119" i="2"/>
  <c r="A123" i="2"/>
  <c r="A104" i="2"/>
  <c r="A100" i="2"/>
  <c r="A96" i="2"/>
  <c r="A92" i="2"/>
  <c r="A88" i="2"/>
  <c r="A84" i="2"/>
  <c r="A80" i="2"/>
  <c r="A73" i="2"/>
  <c r="A69" i="2"/>
  <c r="A65" i="2"/>
  <c r="A61" i="2"/>
  <c r="A57" i="2"/>
  <c r="A53" i="2"/>
  <c r="A49" i="2"/>
  <c r="A45" i="2"/>
  <c r="A41" i="2"/>
  <c r="A37" i="2"/>
  <c r="A33" i="2"/>
  <c r="A29" i="2"/>
  <c r="A25" i="2"/>
  <c r="A21" i="2"/>
  <c r="A17" i="2"/>
  <c r="A13" i="2"/>
  <c r="A9" i="2"/>
  <c r="A5" i="2"/>
  <c r="A117" i="2"/>
  <c r="A71" i="2"/>
  <c r="A59" i="2"/>
  <c r="A47" i="2"/>
  <c r="A35" i="2"/>
  <c r="A19" i="2"/>
  <c r="A7" i="2"/>
</calcChain>
</file>

<file path=xl/sharedStrings.xml><?xml version="1.0" encoding="utf-8"?>
<sst xmlns="http://schemas.openxmlformats.org/spreadsheetml/2006/main" count="202" uniqueCount="108">
  <si>
    <t>Datum</t>
  </si>
  <si>
    <t>Note</t>
  </si>
  <si>
    <t>1. Rolle des Experten in Ergotherapie</t>
  </si>
  <si>
    <t>2. Rolle des Kommunikators</t>
  </si>
  <si>
    <t>3. Rolle des Teamworkers</t>
  </si>
  <si>
    <t>Als Teamworker partizipieren Ergotherapeuten effektiv innerhalb eines interdisziplinä-ren und interprofessionellen Teams</t>
  </si>
  <si>
    <t>Sie zeigt eine respektvolle Einstellung gegenüber Mitarbeitenden und unterstützt die Dynamik im Team konstruktiv.</t>
  </si>
  <si>
    <t>Als Health Advocates stützen sich Ergotherapeuten verantwortungsvoll auf ihre Expertise ab und nutzen ihre Einflussmöglichkeiten, um die Gesundheit und Le-bensqualität der Patienten/ Klienten sowie der Gesellschaft als Ganzes zu fördern.</t>
  </si>
  <si>
    <t>7. Rolle als Professionsangehöriger</t>
  </si>
  <si>
    <t>Sie arbeitet nach berufsethischen Prinzipien: ehrlich, integer, pflichtbewusst, mitfühlend, respektvoll.</t>
  </si>
  <si>
    <t>Max. Punkte Total</t>
  </si>
  <si>
    <t>4. Rolle des Managers</t>
  </si>
  <si>
    <t>Als Lernende und Lehrende engagieren sich Ergotherapeuten für ein lebenslanges Lernen, basierend auf einer reflektierten Praxis, sowie für die Entwicklung, Weitergabe und Anwendung von evidenzbasiertem Wissen.</t>
  </si>
  <si>
    <t>Als Experte in Ergotherapie führen Ergotherapeuten die berufsspezifischen Tätigkeiten aus und sind verantwortlich, im Gesundheitsversorgungssystem die fachliche Führung in ihrem Berufsfeld zu übernehmen und entsprechende Entscheidungen und Beurteilungen zu treffen.</t>
  </si>
  <si>
    <t>Als Manager übernehmen Ergotherapeuten die fachliche Führung, tragen zur Effektivität der Organisation bei und entwickeln ihre eigene Berufskarriere.</t>
  </si>
  <si>
    <t>Die Studierende nutzt in der Interaktion mit dem Klienten verbale und nonverbale Kommunikation situationsentsprechend.</t>
  </si>
  <si>
    <t>Die Studierende achtet auf einen vertrauensvollen therapeutischen Beziehungsaufbau und zeigt ein konstruktives und kooperatives Gesprächsverhalten. Sie verhält sich respektvoll und empathisch.</t>
  </si>
  <si>
    <t>Die Studierende organisiert ihre eigenen Tätigkeiten und die dafür zur Verfügung stehenden Ressourcen sinnvoll und verantwortungsbewusst.</t>
  </si>
  <si>
    <t xml:space="preserve">Die Studierende erledigt ihre Aufgaben zuverlässig und termingerecht. </t>
  </si>
  <si>
    <t xml:space="preserve">Sie wählt unter Anleitung dem Klienten angemessene und zielorientierte Interventionsansätze aus (z.B. Mittel / Methoden bzw. Interventionsmodell nach OTIPM). </t>
  </si>
  <si>
    <t>Die Studierende informiert Bezugspersonen und das interdisziplinäre Team angemessen. Dabei wird die Vertraulichkeit der Informationen im Sinne der Schweigepflicht mündlich und schriftlich gewahrt (z.B. Berichterstattung an Teamsitzungen, Führen von Patientenakten, Verfassen von Übergabeberichten).</t>
  </si>
  <si>
    <t>Die Studierende spricht sich im ergotherapeutischen und im interprofessionellen Team ab und fällt Entscheidungen gemeinsam mit den Beteiligten. Dabei vertritt sie den berufsspezifischen Aspekt der Betätigung / Handlungsfähigkeit angemessen.</t>
  </si>
  <si>
    <t>Erreichte Punkte aus der Expertenrolle zählen doppelt.</t>
  </si>
  <si>
    <t xml:space="preserve">- Die Beurteilungskriterien sind auf die Abschlusskompetenzen ausgerichtet. Siehe: </t>
  </si>
  <si>
    <t xml:space="preserve">  Abschlusskompetenzen der Gesundheitsberufe</t>
  </si>
  <si>
    <t>Als Professionsangehörige setzen sich Ergotherapeuten für die Gesundheit und die Lebensqualität von Personen und der Gesellschaft ein. Sie verpflichten sich der Ethik und tragen Sorge zur eigenen Gesundheit.</t>
  </si>
  <si>
    <t xml:space="preserve">- Aus Gründen der Lesbarkeit ist in der weiblichen Form die männliche miteinbezogen. </t>
  </si>
  <si>
    <t>Sie sorgt für eine Balance zwischen Aktivitäten der Arbeit, ausserhalb der Arbeit und persönlicher Prioritäten, und stellt dies im Gespräch nachvollziehbar dar.</t>
  </si>
  <si>
    <t>Tage</t>
  </si>
  <si>
    <t>Absenzen</t>
  </si>
  <si>
    <t>Punkte 1. Beurteilung</t>
  </si>
  <si>
    <t>Punkte 2. Beurteilung</t>
  </si>
  <si>
    <t>Punkte Endbeurteilung</t>
  </si>
  <si>
    <t xml:space="preserve">Beschreibung einer exemplarischen Situation:   
</t>
  </si>
  <si>
    <t>Institution</t>
  </si>
  <si>
    <t>Praktikant/in</t>
  </si>
  <si>
    <t>Bemerkungen</t>
  </si>
  <si>
    <t>Die Studierende wählt selbständig angemessene ergotherapeutische Erfassungsinstrumente und Erfassungsverfahren aus und führt diese entsprechend durch.</t>
  </si>
  <si>
    <t xml:space="preserve">Sie formuliert und dokumentiert selbständig klientenzentrierte Ziele. Dabei berücksichtigt sie die Gesamtsituation. </t>
  </si>
  <si>
    <t xml:space="preserve">Sie plant die Therapieeinheiten selbständig über einen definierten Zeitraum unter Einbezug des Fernziels.  </t>
  </si>
  <si>
    <t>Sie wendet die ausgewählten Interventionsansätze selbständig an. Dabei passt sie ihre Massnahmen gemäss den Rückmeldungen der Praxisausbildenden/ des Klienten an.</t>
  </si>
  <si>
    <t>Sie evaluiert die therapeutische Intervention selbständig und leitet Schlussfolgerungen für die weitere Interventionsplanung ab.</t>
  </si>
  <si>
    <t>Sie integriert sich in das interprofessionelle Team und zeigt Verständnis, Wertschätzung und Loyalität den anderen Berufsgruppen gegenüber.</t>
  </si>
  <si>
    <t>Sie dokumentiert die ergotherapeutischen Leistungen korrekt und nachvollziehbar unter Berücksichtigung der institutionellen Vorgaben</t>
  </si>
  <si>
    <t>5. Rolle des Health Advocate</t>
  </si>
  <si>
    <t>Sie entwickelt selbstständig ihre ergotherapeutische Fachkompetenz weiter. Sie integriert neues Wissen und Fertigkeiten und entwickelt eine erkennbare professionelle Haltung.</t>
  </si>
  <si>
    <t>Die Studierende schätzt ihre Kompetenzen adäquat und nachvollziehbar ein. Sie leitet daraus Massnahmen für ihren Lernprozess ab.</t>
  </si>
  <si>
    <t xml:space="preserve">Sie gibt ihr spezifisch ergotherapeutisches Wissen an Patienten/ Klienten, ans Team und andere relevante Personen im Behandlungsprozess weiter. </t>
  </si>
  <si>
    <t xml:space="preserve">Die Studierende erkennt die Grenzen der eigenen Kompetenzen als Ergotherapeutin. </t>
  </si>
  <si>
    <t>Praktikantin</t>
  </si>
  <si>
    <t>Eingesehen am</t>
  </si>
  <si>
    <t>Unterschrift Studierende</t>
  </si>
  <si>
    <t>Modulverantwortung</t>
  </si>
  <si>
    <t>Modul BA.ER.73</t>
  </si>
  <si>
    <t>Bestehensgrenze: 67 Punkte</t>
  </si>
  <si>
    <t>Beurteilungsskala</t>
  </si>
  <si>
    <t>Kriterien</t>
  </si>
  <si>
    <t>maximum</t>
  </si>
  <si>
    <t>Summe 3 Punkte</t>
  </si>
  <si>
    <t>Punkte</t>
  </si>
  <si>
    <t>Corina Thöny, Ergotherapeutin MScOT</t>
  </si>
  <si>
    <t>Bachelorstudiengang Ergotherapie</t>
  </si>
  <si>
    <r>
      <t>1.2. Zielformulierung</t>
    </r>
    <r>
      <rPr>
        <sz val="10"/>
        <color indexed="8"/>
        <rFont val="Calibri"/>
        <family val="2"/>
        <scheme val="minor"/>
      </rPr>
      <t xml:space="preserve"> (Kompetenz Ab2)</t>
    </r>
  </si>
  <si>
    <t>max. Punkte</t>
  </si>
  <si>
    <t>erreichte Punkte</t>
  </si>
  <si>
    <r>
      <t xml:space="preserve">Unterschrift </t>
    </r>
    <r>
      <rPr>
        <sz val="10"/>
        <rFont val="Calibri"/>
        <family val="2"/>
        <scheme val="minor"/>
      </rPr>
      <t>Praxisausbildende</t>
    </r>
  </si>
  <si>
    <r>
      <rPr>
        <b/>
        <sz val="10"/>
        <rFont val="Calibri"/>
        <family val="2"/>
        <scheme val="minor"/>
      </rPr>
      <t xml:space="preserve">Weiterführende Lernfelder / Empfehlungen an die Studierende für das nächste Praktikum: 
</t>
    </r>
  </si>
  <si>
    <r>
      <t xml:space="preserve">1.1. Erfassung </t>
    </r>
    <r>
      <rPr>
        <sz val="10"/>
        <color indexed="8"/>
        <rFont val="Calibri"/>
        <family val="2"/>
        <scheme val="minor"/>
      </rPr>
      <t>(Kompetenz Ab3)</t>
    </r>
  </si>
  <si>
    <r>
      <t xml:space="preserve">1.3. Interventionsansatz wählen </t>
    </r>
    <r>
      <rPr>
        <sz val="10"/>
        <color indexed="8"/>
        <rFont val="Calibri"/>
        <family val="2"/>
        <scheme val="minor"/>
      </rPr>
      <t>(Kompetenz Ab4)</t>
    </r>
  </si>
  <si>
    <r>
      <t>1.4. Interventionsplanung</t>
    </r>
    <r>
      <rPr>
        <sz val="10"/>
        <color indexed="8"/>
        <rFont val="Calibri"/>
        <family val="2"/>
        <scheme val="minor"/>
      </rPr>
      <t xml:space="preserve"> (Kompetenz Ab2)</t>
    </r>
  </si>
  <si>
    <r>
      <t xml:space="preserve">1.5. Interventionsdurchführung </t>
    </r>
    <r>
      <rPr>
        <sz val="10"/>
        <color indexed="8"/>
        <rFont val="Calibri"/>
        <family val="2"/>
        <scheme val="minor"/>
      </rPr>
      <t>(Kompetenz Ab4)</t>
    </r>
  </si>
  <si>
    <r>
      <t xml:space="preserve">1.6. Evaluation der Intervention </t>
    </r>
    <r>
      <rPr>
        <sz val="10"/>
        <color indexed="8"/>
        <rFont val="Calibri"/>
        <family val="2"/>
        <scheme val="minor"/>
      </rPr>
      <t>(Kompetenz Ab4)</t>
    </r>
  </si>
  <si>
    <r>
      <t>Als Kommunikatoren</t>
    </r>
    <r>
      <rPr>
        <b/>
        <sz val="10"/>
        <color indexed="8"/>
        <rFont val="Calibri"/>
        <family val="2"/>
        <scheme val="minor"/>
      </rPr>
      <t xml:space="preserve"> ermöglichen Ergotherapeuten vertrauensvolle Beziehungen in ihrem Umfeld und geben Informationen gezielt weiter.</t>
    </r>
  </si>
  <si>
    <r>
      <t xml:space="preserve">2.1. Anpassung der Kommunikation an die Klientenbedürfnisse </t>
    </r>
    <r>
      <rPr>
        <sz val="10"/>
        <color indexed="8"/>
        <rFont val="Calibri"/>
        <family val="2"/>
        <scheme val="minor"/>
      </rPr>
      <t>(Kompetenz Bb2)</t>
    </r>
  </si>
  <si>
    <r>
      <t xml:space="preserve">2.2. Therapeutischer Beziehungsaufbau  </t>
    </r>
    <r>
      <rPr>
        <sz val="10"/>
        <color indexed="8"/>
        <rFont val="Calibri"/>
        <family val="2"/>
        <scheme val="minor"/>
      </rPr>
      <t>(Kompetenz Bb1)</t>
    </r>
    <r>
      <rPr>
        <b/>
        <sz val="10"/>
        <color indexed="8"/>
        <rFont val="Calibri"/>
        <family val="2"/>
        <scheme val="minor"/>
      </rPr>
      <t xml:space="preserve">     </t>
    </r>
  </si>
  <si>
    <r>
      <t xml:space="preserve">2.3. Information und Vertraulichkeit </t>
    </r>
    <r>
      <rPr>
        <sz val="10"/>
        <color indexed="8"/>
        <rFont val="Calibri"/>
        <family val="2"/>
        <scheme val="minor"/>
      </rPr>
      <t>(Kompetenz B3)</t>
    </r>
  </si>
  <si>
    <r>
      <t>3.1. Absprachen im interprofessionellen Team</t>
    </r>
    <r>
      <rPr>
        <sz val="10"/>
        <color indexed="8"/>
        <rFont val="Calibri"/>
        <family val="2"/>
        <scheme val="minor"/>
      </rPr>
      <t xml:space="preserve"> (Kompetenz Cb1)</t>
    </r>
  </si>
  <si>
    <r>
      <t>3.2. Respektvolle Zusammenarbeit</t>
    </r>
    <r>
      <rPr>
        <sz val="10"/>
        <color indexed="8"/>
        <rFont val="Calibri"/>
        <family val="2"/>
        <scheme val="minor"/>
      </rPr>
      <t xml:space="preserve"> (Kompetenz Cb3)</t>
    </r>
  </si>
  <si>
    <r>
      <t xml:space="preserve">3.3. Respektvolle Zusammenarbeit im interprofessionellen Team </t>
    </r>
    <r>
      <rPr>
        <sz val="10"/>
        <color theme="1"/>
        <rFont val="Calibri"/>
        <family val="2"/>
        <scheme val="minor"/>
      </rPr>
      <t>(Kompetenz Cb2)</t>
    </r>
  </si>
  <si>
    <r>
      <t>3.4. Gesundheitsverhalten</t>
    </r>
    <r>
      <rPr>
        <sz val="10"/>
        <color theme="1"/>
        <rFont val="Calibri"/>
        <family val="2"/>
        <scheme val="minor"/>
      </rPr>
      <t xml:space="preserve"> (Kompetenz Cb4)</t>
    </r>
  </si>
  <si>
    <r>
      <t xml:space="preserve">4.1. Arbeitsorganisation I </t>
    </r>
    <r>
      <rPr>
        <sz val="10"/>
        <color indexed="8"/>
        <rFont val="Calibri"/>
        <family val="2"/>
        <scheme val="minor"/>
      </rPr>
      <t>(Kompetenz Db1)</t>
    </r>
  </si>
  <si>
    <r>
      <t xml:space="preserve">4.2. Arbeitsorganisation II </t>
    </r>
    <r>
      <rPr>
        <sz val="10"/>
        <color indexed="8"/>
        <rFont val="Calibri"/>
        <family val="2"/>
        <scheme val="minor"/>
      </rPr>
      <t xml:space="preserve">(Kompetenz Db1) </t>
    </r>
  </si>
  <si>
    <r>
      <t xml:space="preserve">4.3. Selbstmanagement </t>
    </r>
    <r>
      <rPr>
        <sz val="10"/>
        <color indexed="8"/>
        <rFont val="Calibri"/>
        <family val="2"/>
        <scheme val="minor"/>
      </rPr>
      <t>(Kompetenz Db3)</t>
    </r>
  </si>
  <si>
    <r>
      <t xml:space="preserve">4.4. Qualitätssicherung </t>
    </r>
    <r>
      <rPr>
        <sz val="10"/>
        <color theme="1"/>
        <rFont val="Calibri"/>
        <family val="2"/>
        <scheme val="minor"/>
      </rPr>
      <t>(Kompetenz Db2)</t>
    </r>
    <r>
      <rPr>
        <sz val="10"/>
        <color indexed="8"/>
        <rFont val="Calibri"/>
        <family val="2"/>
        <scheme val="minor"/>
      </rPr>
      <t xml:space="preserve"> </t>
    </r>
  </si>
  <si>
    <r>
      <t xml:space="preserve">5.1. Ergotherapeutischen Auftrag bekannt machen </t>
    </r>
    <r>
      <rPr>
        <sz val="10"/>
        <color indexed="8"/>
        <rFont val="Calibri"/>
        <family val="2"/>
        <scheme val="minor"/>
      </rPr>
      <t>(Kompetenz Eb2)</t>
    </r>
  </si>
  <si>
    <r>
      <t>6. Rolle der Lernenden und Lehrenden</t>
    </r>
    <r>
      <rPr>
        <b/>
        <sz val="10"/>
        <color indexed="8"/>
        <rFont val="Calibri"/>
        <family val="2"/>
        <scheme val="minor"/>
      </rPr>
      <t xml:space="preserve"> </t>
    </r>
  </si>
  <si>
    <r>
      <t>6.1. Kompetenzeinschätzung / Selbstreflexion</t>
    </r>
    <r>
      <rPr>
        <sz val="10"/>
        <color indexed="8"/>
        <rFont val="Calibri"/>
        <family val="2"/>
        <scheme val="minor"/>
      </rPr>
      <t xml:space="preserve"> (Kompetenz Fb1)</t>
    </r>
  </si>
  <si>
    <r>
      <t xml:space="preserve">6.2. Fachkompetenz weiter entwickeln </t>
    </r>
    <r>
      <rPr>
        <sz val="10"/>
        <color indexed="8"/>
        <rFont val="Calibri"/>
        <family val="2"/>
        <scheme val="minor"/>
      </rPr>
      <t>(Kompetenz Fb1)</t>
    </r>
  </si>
  <si>
    <r>
      <t>6.3. Spezifische Wissensweitergabe</t>
    </r>
    <r>
      <rPr>
        <sz val="10"/>
        <color theme="1"/>
        <rFont val="Calibri"/>
        <family val="2"/>
        <scheme val="minor"/>
      </rPr>
      <t xml:space="preserve"> (Kompetenz Fb3)</t>
    </r>
  </si>
  <si>
    <r>
      <t xml:space="preserve">7.1. Erkennen eigener Grenzen </t>
    </r>
    <r>
      <rPr>
        <sz val="10"/>
        <color indexed="8"/>
        <rFont val="Calibri"/>
        <family val="2"/>
        <scheme val="minor"/>
      </rPr>
      <t>(Kompetenz Gb1)</t>
    </r>
  </si>
  <si>
    <r>
      <t xml:space="preserve">7.2. Einhalten berufsethischer Prinzipien </t>
    </r>
    <r>
      <rPr>
        <sz val="10"/>
        <color indexed="8"/>
        <rFont val="Calibri"/>
        <family val="2"/>
        <scheme val="minor"/>
      </rPr>
      <t>(Kompetenz G2)</t>
    </r>
  </si>
  <si>
    <t>Hinweise</t>
  </si>
  <si>
    <r>
      <t xml:space="preserve">Der Beurteilungsbogen ist lauffähig </t>
    </r>
    <r>
      <rPr>
        <b/>
        <i/>
        <sz val="14"/>
        <color rgb="FFFF0000"/>
        <rFont val="Calibri"/>
        <family val="2"/>
        <scheme val="minor"/>
      </rPr>
      <t>unter Office-Versionen ab 2007</t>
    </r>
    <r>
      <rPr>
        <sz val="14"/>
        <color rgb="FFFF0000"/>
        <rFont val="Calibri"/>
        <family val="2"/>
        <scheme val="minor"/>
      </rPr>
      <t xml:space="preserve">  </t>
    </r>
    <r>
      <rPr>
        <sz val="14"/>
        <rFont val="Calibri"/>
        <family val="2"/>
        <scheme val="minor"/>
      </rPr>
      <t>(Mac und Windows)</t>
    </r>
    <r>
      <rPr>
        <sz val="14"/>
        <color rgb="FFFF0000"/>
        <rFont val="Calibri"/>
        <family val="2"/>
        <scheme val="minor"/>
      </rPr>
      <t>.</t>
    </r>
  </si>
  <si>
    <t>Ältere Versionen werden von Microsoft nicht mehr unterstützt.</t>
  </si>
  <si>
    <t>Lösungen</t>
  </si>
  <si>
    <t>Wenn Sie nicht über eine passende Version von Office verfügen, wenden Sie sich bitte unter Angabe Ihres Betriebssystems und Ihrer Officeversion an den support. Er wird versuchen  Ihnen eine  für Ihr System angepasste Version zuzusenden.</t>
  </si>
  <si>
    <t>Wenn Sie den Bogen ausfüllen können und nur die Note nicht berechnet wird, können Sie den Bogen ausdrucken und die Note anhand der Beurteilungsskala von Hand eintragen.</t>
  </si>
  <si>
    <t>Ausdruck</t>
  </si>
  <si>
    <r>
      <t xml:space="preserve">Es existieren Konvertierungsprogramme (z. B. Open XML converter). Der Bogen wird durch sie zwar lesbar und kann auch ausgefüllt werden, </t>
    </r>
    <r>
      <rPr>
        <b/>
        <i/>
        <sz val="14"/>
        <rFont val="Calibri"/>
        <family val="2"/>
        <scheme val="minor"/>
      </rPr>
      <t>die Formeln werden jedoch nicht oder falsch berechnet. Weiter können unvorhersehbare Probleme mit der Darstellung auftreten.</t>
    </r>
  </si>
  <si>
    <r>
      <t xml:space="preserve">Bitte drucken Sie den Bogen doppelseitig (Bindung an der langen Kante) und </t>
    </r>
    <r>
      <rPr>
        <b/>
        <i/>
        <sz val="14"/>
        <color theme="1"/>
        <rFont val="Calibri"/>
        <family val="2"/>
        <scheme val="minor"/>
      </rPr>
      <t>unskaliert</t>
    </r>
    <r>
      <rPr>
        <sz val="14"/>
        <color theme="1"/>
        <rFont val="Calibri"/>
        <family val="2"/>
        <scheme val="minor"/>
      </rPr>
      <t xml:space="preserve"> (100%)</t>
    </r>
  </si>
  <si>
    <t>Sie stellt ergotherapeutische Erkenntnisse im institutionellen Kontext bezüglich Inhalt und Präsentation nachvollziehbar und angemessen vor.</t>
  </si>
  <si>
    <t>Die Studierende nutzt Gelegenheiten, um den ergotherapeutischen Auftrag gegenüber Klienten oder der Öffentlichkeit bekannt zu machen.</t>
  </si>
  <si>
    <r>
      <t xml:space="preserve">2.4. Ergotherapie darstellen </t>
    </r>
    <r>
      <rPr>
        <sz val="10"/>
        <rFont val="Calibri"/>
        <family val="2"/>
        <scheme val="minor"/>
      </rPr>
      <t>(Kompetenz Bb4)</t>
    </r>
  </si>
  <si>
    <t>Sie erkennt Faktoren, die ihre eigene Gesundheit und die von Kolleginnen und Kollegen negativ beeinflussen bzw. fördern und verändert diese Situation mit Unterstützung durch die Praxisausbildnerin.</t>
  </si>
  <si>
    <t>Beurteilungsbogen Praktikum 2</t>
  </si>
  <si>
    <t>- Die Beurteilung erfolgt in einer Viererskala (Systematik adaptiert nach Dreyfus, siehe Praxisleitfaden).</t>
  </si>
  <si>
    <t>- Beurteilungsbogen_BScET_P2_V7.3</t>
  </si>
  <si>
    <t xml:space="preserve">Beschreibung einer exemplarischen Situation (ein manueller Absatz innerhalb der Zelle kann mit  alt+⌘+enter (mac), alt+enter (win) eingefügt werden, wird mehr Platz benötigt, bitte das Feld "Bemerkungen" auf Seite 14 benützen):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</si>
</sst>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35">
    <font>
      <sz val="10"/>
      <color theme="1"/>
      <name val="Arial"/>
      <family val="2"/>
    </font>
    <font>
      <sz val="12"/>
      <color theme="1"/>
      <name val="Calibri"/>
      <family val="2"/>
      <charset val="136"/>
      <scheme val="minor"/>
    </font>
    <font>
      <sz val="8"/>
      <name val="Arial"/>
      <family val="2"/>
    </font>
    <font>
      <u/>
      <sz val="10"/>
      <color theme="10"/>
      <name val="Arial"/>
      <family val="2"/>
    </font>
    <font>
      <u/>
      <sz val="10"/>
      <color theme="11"/>
      <name val="Arial"/>
      <family val="2"/>
    </font>
    <font>
      <b/>
      <sz val="18"/>
      <color theme="3" tint="0.39997558519241921"/>
      <name val="Arial"/>
      <family val="2"/>
    </font>
    <font>
      <b/>
      <sz val="10"/>
      <color theme="3" tint="0.39997558519241921"/>
      <name val="Arial"/>
      <family val="2"/>
    </font>
    <font>
      <sz val="10"/>
      <color rgb="FF00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sz val="10"/>
      <name val="Calibri"/>
      <family val="2"/>
      <scheme val="minor"/>
    </font>
    <font>
      <sz val="14"/>
      <color rgb="FF000000"/>
      <name val="Calibri"/>
      <family val="2"/>
      <scheme val="minor"/>
    </font>
    <font>
      <sz val="14"/>
      <color theme="1"/>
      <name val="Calibri"/>
      <family val="2"/>
      <scheme val="minor"/>
    </font>
    <font>
      <u/>
      <sz val="10"/>
      <color theme="10"/>
      <name val="Calibri"/>
      <family val="2"/>
      <scheme val="minor"/>
    </font>
    <font>
      <b/>
      <sz val="14"/>
      <color theme="1"/>
      <name val="Calibri"/>
      <family val="2"/>
      <scheme val="minor"/>
    </font>
    <font>
      <sz val="10"/>
      <color rgb="FFFF0000"/>
      <name val="Calibri"/>
      <family val="2"/>
      <scheme val="minor"/>
    </font>
    <font>
      <b/>
      <u/>
      <sz val="10"/>
      <color theme="1"/>
      <name val="Calibri"/>
      <family val="2"/>
      <scheme val="minor"/>
    </font>
    <font>
      <b/>
      <sz val="10"/>
      <color rgb="FF000000"/>
      <name val="Calibri"/>
      <family val="2"/>
      <scheme val="minor"/>
    </font>
    <font>
      <b/>
      <sz val="10"/>
      <name val="Calibri"/>
      <family val="2"/>
      <scheme val="minor"/>
    </font>
    <font>
      <b/>
      <sz val="10"/>
      <color indexed="8"/>
      <name val="Calibri"/>
      <family val="2"/>
      <scheme val="minor"/>
    </font>
    <font>
      <b/>
      <sz val="28"/>
      <color rgb="FF000000"/>
      <name val="Calibri"/>
      <family val="2"/>
      <scheme val="minor"/>
    </font>
    <font>
      <b/>
      <sz val="28"/>
      <color theme="1"/>
      <name val="Calibri"/>
      <family val="2"/>
      <scheme val="minor"/>
    </font>
    <font>
      <b/>
      <sz val="12"/>
      <color rgb="FF3366FF"/>
      <name val="Calibri"/>
      <family val="2"/>
      <scheme val="minor"/>
    </font>
    <font>
      <b/>
      <u/>
      <sz val="12"/>
      <color rgb="FF3366FF"/>
      <name val="Calibri"/>
      <family val="2"/>
      <scheme val="minor"/>
    </font>
    <font>
      <b/>
      <sz val="12"/>
      <color theme="1" tint="0.34998626667073579"/>
      <name val="Calibri"/>
      <family val="2"/>
      <scheme val="minor"/>
    </font>
    <font>
      <b/>
      <u/>
      <sz val="12"/>
      <color theme="1" tint="0.34998626667073579"/>
      <name val="Calibri"/>
      <family val="2"/>
      <scheme val="minor"/>
    </font>
    <font>
      <b/>
      <i/>
      <sz val="24"/>
      <color rgb="FF3366FF"/>
      <name val="Calibri"/>
      <family val="2"/>
      <scheme val="minor"/>
    </font>
    <font>
      <b/>
      <i/>
      <sz val="14"/>
      <color rgb="FFFF0000"/>
      <name val="Calibri"/>
      <family val="2"/>
      <scheme val="minor"/>
    </font>
    <font>
      <sz val="14"/>
      <color rgb="FFFF0000"/>
      <name val="Calibri"/>
      <family val="2"/>
      <scheme val="minor"/>
    </font>
    <font>
      <sz val="14"/>
      <name val="Calibri"/>
      <family val="2"/>
      <scheme val="minor"/>
    </font>
    <font>
      <b/>
      <i/>
      <sz val="14"/>
      <name val="Calibri"/>
      <family val="2"/>
      <scheme val="minor"/>
    </font>
    <font>
      <b/>
      <i/>
      <sz val="14"/>
      <color theme="1"/>
      <name val="Calibri"/>
      <family val="2"/>
      <scheme val="minor"/>
    </font>
    <font>
      <sz val="22"/>
      <color theme="1"/>
      <name val="Calibri"/>
      <family val="2"/>
      <scheme val="minor"/>
    </font>
    <font>
      <sz val="22"/>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FF"/>
        <bgColor rgb="FF000000"/>
      </patternFill>
    </fill>
    <fill>
      <patternFill patternType="solid">
        <fgColor rgb="FFFFFFFF"/>
        <bgColor indexed="64"/>
      </patternFill>
    </fill>
    <fill>
      <patternFill patternType="solid">
        <fgColor rgb="FFFFFF00"/>
        <bgColor rgb="FF000000"/>
      </patternFill>
    </fill>
    <fill>
      <patternFill patternType="solid">
        <fgColor theme="3" tint="0.59999389629810485"/>
        <bgColor indexed="64"/>
      </patternFill>
    </fill>
    <fill>
      <patternFill patternType="solid">
        <fgColor rgb="FFFFFF00"/>
        <bgColor indexed="64"/>
      </patternFill>
    </fill>
    <fill>
      <patternFill patternType="solid">
        <fgColor theme="0" tint="-4.9989318521683403E-2"/>
        <bgColor rgb="FF000000"/>
      </patternFill>
    </fill>
    <fill>
      <patternFill patternType="solid">
        <fgColor theme="0" tint="-4.9989318521683403E-2"/>
        <bgColor indexed="64"/>
      </patternFill>
    </fill>
  </fills>
  <borders count="3">
    <border>
      <left/>
      <right/>
      <top/>
      <bottom/>
      <diagonal/>
    </border>
    <border>
      <left/>
      <right/>
      <top/>
      <bottom style="dotted">
        <color auto="1"/>
      </bottom>
      <diagonal/>
    </border>
    <border>
      <left/>
      <right/>
      <top/>
      <bottom style="thin">
        <color auto="1"/>
      </bottom>
      <diagonal/>
    </border>
  </borders>
  <cellStyleXfs count="4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xf numFmtId="0" fontId="0" fillId="0" borderId="0" xfId="0"/>
    <xf numFmtId="0" fontId="5" fillId="0" borderId="0" xfId="0" applyFont="1"/>
    <xf numFmtId="0" fontId="6" fillId="0" borderId="0" xfId="0" applyFont="1" applyAlignment="1">
      <alignment horizontal="right"/>
    </xf>
    <xf numFmtId="0" fontId="7" fillId="7" borderId="0" xfId="0" applyFont="1" applyFill="1" applyAlignment="1">
      <alignment vertical="top"/>
    </xf>
    <xf numFmtId="0" fontId="8" fillId="2" borderId="0" xfId="0" applyFont="1" applyFill="1" applyProtection="1"/>
    <xf numFmtId="0" fontId="8" fillId="2" borderId="0" xfId="0" applyFont="1" applyFill="1" applyAlignment="1" applyProtection="1">
      <alignment horizontal="center"/>
    </xf>
    <xf numFmtId="0" fontId="9" fillId="2" borderId="0" xfId="0" applyFont="1" applyFill="1" applyAlignment="1" applyProtection="1">
      <alignment vertical="center"/>
    </xf>
    <xf numFmtId="0" fontId="8" fillId="0" borderId="0" xfId="0" applyFont="1"/>
    <xf numFmtId="0" fontId="8" fillId="2" borderId="0" xfId="0" applyFont="1" applyFill="1" applyProtection="1">
      <protection locked="0"/>
    </xf>
    <xf numFmtId="0" fontId="8" fillId="0" borderId="0" xfId="0" applyFont="1" applyProtection="1"/>
    <xf numFmtId="0" fontId="12" fillId="5" borderId="0" xfId="0" applyFont="1" applyFill="1" applyAlignment="1">
      <alignment vertical="center"/>
    </xf>
    <xf numFmtId="0" fontId="13" fillId="2" borderId="0" xfId="0" applyFont="1" applyFill="1" applyProtection="1"/>
    <xf numFmtId="0" fontId="13" fillId="2" borderId="0" xfId="0" applyFont="1" applyFill="1" applyAlignment="1" applyProtection="1">
      <alignment horizontal="center"/>
    </xf>
    <xf numFmtId="0" fontId="8" fillId="2" borderId="0" xfId="0" quotePrefix="1" applyFont="1" applyFill="1" applyProtection="1"/>
    <xf numFmtId="0" fontId="14" fillId="2" borderId="0" xfId="1" quotePrefix="1" applyFont="1" applyFill="1" applyProtection="1"/>
    <xf numFmtId="0" fontId="11" fillId="2" borderId="0" xfId="0" applyFont="1" applyFill="1" applyAlignment="1" applyProtection="1">
      <alignment horizontal="left" vertical="center" wrapText="1"/>
    </xf>
    <xf numFmtId="0" fontId="8" fillId="0" borderId="0" xfId="0" applyFont="1" applyAlignment="1">
      <alignment vertical="top"/>
    </xf>
    <xf numFmtId="0" fontId="15" fillId="2" borderId="0" xfId="0" applyFont="1" applyFill="1" applyAlignment="1" applyProtection="1">
      <alignment vertical="center"/>
    </xf>
    <xf numFmtId="0" fontId="8" fillId="2" borderId="0" xfId="0" applyFont="1" applyFill="1"/>
    <xf numFmtId="0" fontId="8" fillId="3" borderId="0" xfId="0" applyFont="1" applyFill="1" applyProtection="1"/>
    <xf numFmtId="0" fontId="8" fillId="3" borderId="0" xfId="0" applyFont="1" applyFill="1" applyAlignment="1" applyProtection="1">
      <alignment horizontal="center"/>
    </xf>
    <xf numFmtId="0" fontId="16" fillId="2" borderId="0" xfId="0" applyFont="1" applyFill="1" applyProtection="1"/>
    <xf numFmtId="0" fontId="8" fillId="2" borderId="0" xfId="0" applyFont="1" applyFill="1" applyAlignment="1" applyProtection="1">
      <alignment vertical="top"/>
    </xf>
    <xf numFmtId="0" fontId="8" fillId="2" borderId="0" xfId="0" applyFont="1" applyFill="1" applyAlignment="1">
      <alignment vertical="top"/>
    </xf>
    <xf numFmtId="0" fontId="8" fillId="0" borderId="0" xfId="0" applyFont="1" applyAlignment="1" applyProtection="1">
      <alignment horizontal="center"/>
    </xf>
    <xf numFmtId="0" fontId="8" fillId="0" borderId="0" xfId="0" applyFont="1" applyBorder="1" applyProtection="1"/>
    <xf numFmtId="165" fontId="8" fillId="11" borderId="0" xfId="0" applyNumberFormat="1" applyFont="1" applyFill="1" applyBorder="1" applyAlignment="1" applyProtection="1">
      <alignment vertical="center"/>
      <protection locked="0"/>
    </xf>
    <xf numFmtId="0" fontId="11" fillId="2" borderId="0" xfId="0" applyFont="1" applyFill="1" applyAlignment="1" applyProtection="1">
      <alignment horizontal="center" vertical="center" wrapText="1"/>
    </xf>
    <xf numFmtId="165" fontId="8" fillId="0" borderId="0" xfId="0" applyNumberFormat="1" applyFont="1" applyBorder="1" applyProtection="1"/>
    <xf numFmtId="0" fontId="11" fillId="4" borderId="0" xfId="0" applyFont="1" applyFill="1" applyAlignment="1" applyProtection="1">
      <alignment horizontal="center" vertical="center" wrapText="1"/>
    </xf>
    <xf numFmtId="0" fontId="11" fillId="4" borderId="0" xfId="0" applyFont="1" applyFill="1" applyAlignment="1" applyProtection="1">
      <alignment horizontal="left" vertical="center" wrapText="1"/>
    </xf>
    <xf numFmtId="165" fontId="8" fillId="2" borderId="0" xfId="0" applyNumberFormat="1" applyFont="1" applyFill="1" applyBorder="1" applyProtection="1"/>
    <xf numFmtId="0" fontId="8" fillId="2" borderId="0" xfId="0" applyFont="1" applyFill="1" applyAlignment="1" applyProtection="1">
      <alignment horizontal="left"/>
    </xf>
    <xf numFmtId="165" fontId="8" fillId="2" borderId="0" xfId="0" applyNumberFormat="1" applyFont="1" applyFill="1" applyProtection="1"/>
    <xf numFmtId="0" fontId="8" fillId="2" borderId="0" xfId="0" applyFont="1" applyFill="1" applyAlignment="1" applyProtection="1"/>
    <xf numFmtId="0" fontId="11" fillId="2" borderId="2" xfId="0" applyFont="1" applyFill="1" applyBorder="1" applyAlignment="1" applyProtection="1">
      <alignment horizontal="left" vertical="center" wrapText="1"/>
    </xf>
    <xf numFmtId="0" fontId="8" fillId="2" borderId="0" xfId="0" applyFont="1" applyFill="1" applyAlignment="1" applyProtection="1">
      <alignment horizontal="center" vertical="center"/>
    </xf>
    <xf numFmtId="165" fontId="8" fillId="2" borderId="0" xfId="0" applyNumberFormat="1" applyFont="1" applyFill="1" applyBorder="1" applyAlignment="1" applyProtection="1">
      <alignment vertical="center"/>
      <protection locked="0"/>
    </xf>
    <xf numFmtId="0" fontId="8" fillId="2" borderId="0" xfId="0" applyFont="1" applyFill="1" applyBorder="1" applyProtection="1"/>
    <xf numFmtId="0" fontId="8" fillId="2" borderId="2" xfId="0" applyFont="1" applyFill="1" applyBorder="1" applyProtection="1"/>
    <xf numFmtId="0" fontId="8" fillId="2" borderId="2" xfId="0" applyFont="1" applyFill="1" applyBorder="1" applyAlignment="1" applyProtection="1">
      <alignment horizontal="center"/>
    </xf>
    <xf numFmtId="0" fontId="8" fillId="8" borderId="0" xfId="0" applyFont="1" applyFill="1" applyAlignment="1">
      <alignment vertical="top"/>
    </xf>
    <xf numFmtId="0" fontId="16" fillId="2" borderId="0" xfId="0" applyFont="1" applyFill="1" applyAlignment="1" applyProtection="1">
      <alignment horizontal="center"/>
    </xf>
    <xf numFmtId="0" fontId="8" fillId="9" borderId="0" xfId="0" applyFont="1" applyFill="1" applyAlignment="1">
      <alignment vertical="top"/>
    </xf>
    <xf numFmtId="0" fontId="8" fillId="2" borderId="0" xfId="0" applyFont="1" applyFill="1" applyBorder="1" applyAlignment="1" applyProtection="1">
      <alignment horizontal="center"/>
    </xf>
    <xf numFmtId="0" fontId="11"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center"/>
    </xf>
    <xf numFmtId="14" fontId="8" fillId="2" borderId="0" xfId="0" applyNumberFormat="1" applyFont="1" applyFill="1" applyProtection="1"/>
    <xf numFmtId="0" fontId="7" fillId="6" borderId="0" xfId="0" applyFont="1" applyFill="1" applyAlignment="1">
      <alignment vertical="center"/>
    </xf>
    <xf numFmtId="0" fontId="8" fillId="2" borderId="0" xfId="0" applyNumberFormat="1" applyFont="1" applyFill="1" applyProtection="1"/>
    <xf numFmtId="0" fontId="8" fillId="2" borderId="0" xfId="0" applyFont="1" applyFill="1" applyBorder="1" applyAlignment="1" applyProtection="1">
      <alignment horizontal="left"/>
    </xf>
    <xf numFmtId="164" fontId="17" fillId="2" borderId="0" xfId="0" quotePrefix="1" applyNumberFormat="1" applyFont="1" applyFill="1" applyProtection="1"/>
    <xf numFmtId="0" fontId="9" fillId="2" borderId="0" xfId="0" applyFont="1" applyFill="1" applyProtection="1"/>
    <xf numFmtId="0" fontId="7" fillId="5" borderId="0" xfId="0" applyFont="1" applyFill="1"/>
    <xf numFmtId="0" fontId="7" fillId="0" borderId="0" xfId="0" applyFont="1"/>
    <xf numFmtId="1" fontId="7" fillId="5" borderId="1" xfId="0" applyNumberFormat="1" applyFont="1" applyFill="1" applyBorder="1" applyAlignment="1" applyProtection="1">
      <alignment vertical="center"/>
      <protection locked="0"/>
    </xf>
    <xf numFmtId="165" fontId="7" fillId="0" borderId="0" xfId="0" applyNumberFormat="1" applyFont="1"/>
    <xf numFmtId="165" fontId="18" fillId="0" borderId="0" xfId="0" applyNumberFormat="1" applyFont="1"/>
    <xf numFmtId="0" fontId="8" fillId="2" borderId="0" xfId="0" applyFont="1" applyFill="1" applyBorder="1" applyAlignment="1">
      <alignment vertical="top"/>
    </xf>
    <xf numFmtId="165" fontId="7" fillId="2" borderId="0" xfId="0" applyNumberFormat="1" applyFont="1" applyFill="1" applyBorder="1"/>
    <xf numFmtId="0" fontId="8" fillId="2" borderId="0" xfId="0" applyFont="1" applyFill="1" applyBorder="1"/>
    <xf numFmtId="0" fontId="8" fillId="2" borderId="2" xfId="0" applyFont="1" applyFill="1" applyBorder="1" applyAlignment="1" applyProtection="1">
      <alignment vertical="center"/>
    </xf>
    <xf numFmtId="0" fontId="8" fillId="2" borderId="2" xfId="0" applyFont="1" applyFill="1" applyBorder="1" applyAlignment="1" applyProtection="1">
      <alignment horizontal="left"/>
    </xf>
    <xf numFmtId="0" fontId="16" fillId="2" borderId="2" xfId="0" applyFont="1" applyFill="1" applyBorder="1" applyAlignment="1" applyProtection="1">
      <alignment horizontal="center"/>
    </xf>
    <xf numFmtId="0" fontId="8" fillId="0" borderId="0" xfId="0" applyFont="1" applyAlignment="1" applyProtection="1">
      <alignment wrapText="1"/>
    </xf>
    <xf numFmtId="0" fontId="8" fillId="2" borderId="0" xfId="0" applyFont="1" applyFill="1" applyAlignment="1" applyProtection="1">
      <alignment vertical="center"/>
    </xf>
    <xf numFmtId="0" fontId="9" fillId="2" borderId="0" xfId="0" applyFont="1" applyFill="1" applyAlignment="1" applyProtection="1">
      <alignment vertical="top"/>
    </xf>
    <xf numFmtId="0" fontId="9" fillId="3" borderId="0" xfId="0" applyFont="1" applyFill="1" applyAlignment="1" applyProtection="1">
      <alignment vertical="center"/>
    </xf>
    <xf numFmtId="0" fontId="9" fillId="3" borderId="0" xfId="0" applyFont="1" applyFill="1" applyAlignment="1" applyProtection="1">
      <alignment horizontal="left" wrapText="1"/>
    </xf>
    <xf numFmtId="0" fontId="8" fillId="2" borderId="0" xfId="0" applyFont="1" applyFill="1" applyAlignment="1" applyProtection="1">
      <alignment horizontal="left" vertical="center" wrapText="1"/>
    </xf>
    <xf numFmtId="0" fontId="12" fillId="7" borderId="0" xfId="0" applyFont="1" applyFill="1" applyAlignment="1">
      <alignment vertical="top"/>
    </xf>
    <xf numFmtId="0" fontId="13" fillId="0" borderId="0" xfId="0" applyFont="1"/>
    <xf numFmtId="0" fontId="13" fillId="0" borderId="0" xfId="0" applyFont="1" applyProtection="1"/>
    <xf numFmtId="0" fontId="13" fillId="2" borderId="0" xfId="0" applyFont="1" applyFill="1" applyAlignment="1" applyProtection="1">
      <alignment vertical="center"/>
    </xf>
    <xf numFmtId="0" fontId="15" fillId="2" borderId="0" xfId="0" applyFont="1" applyFill="1" applyAlignment="1" applyProtection="1">
      <alignment vertical="top"/>
    </xf>
    <xf numFmtId="0" fontId="21" fillId="7" borderId="0" xfId="0" applyFont="1" applyFill="1" applyAlignment="1">
      <alignment vertical="top"/>
    </xf>
    <xf numFmtId="0" fontId="22" fillId="2" borderId="0" xfId="0" applyFont="1" applyFill="1" applyProtection="1"/>
    <xf numFmtId="0" fontId="22" fillId="2" borderId="0" xfId="0" applyFont="1" applyFill="1" applyAlignment="1" applyProtection="1">
      <alignment horizontal="center"/>
    </xf>
    <xf numFmtId="0" fontId="22" fillId="0" borderId="0" xfId="0" applyFont="1"/>
    <xf numFmtId="0" fontId="22" fillId="0" borderId="0" xfId="0" applyFont="1" applyProtection="1"/>
    <xf numFmtId="0" fontId="23" fillId="8" borderId="0" xfId="0" applyFont="1" applyFill="1" applyBorder="1" applyAlignment="1"/>
    <xf numFmtId="0" fontId="23" fillId="2" borderId="0" xfId="0" applyFont="1" applyFill="1" applyBorder="1" applyAlignment="1" applyProtection="1"/>
    <xf numFmtId="0" fontId="23" fillId="0" borderId="0" xfId="0" applyFont="1" applyBorder="1" applyAlignment="1"/>
    <xf numFmtId="0" fontId="23" fillId="2" borderId="0" xfId="0" applyFont="1" applyFill="1" applyBorder="1" applyAlignment="1" applyProtection="1">
      <alignment horizontal="left"/>
    </xf>
    <xf numFmtId="164" fontId="24" fillId="2" borderId="0" xfId="0" quotePrefix="1" applyNumberFormat="1" applyFont="1" applyFill="1" applyBorder="1" applyAlignment="1" applyProtection="1"/>
    <xf numFmtId="0" fontId="23" fillId="2" borderId="0" xfId="0" applyFont="1" applyFill="1" applyBorder="1" applyAlignment="1"/>
    <xf numFmtId="0" fontId="23" fillId="2" borderId="0" xfId="0" applyFont="1" applyFill="1" applyAlignment="1" applyProtection="1">
      <protection locked="0"/>
    </xf>
    <xf numFmtId="0" fontId="25" fillId="8" borderId="0" xfId="0" applyFont="1" applyFill="1" applyBorder="1" applyAlignment="1"/>
    <xf numFmtId="0" fontId="25" fillId="2" borderId="0" xfId="0" applyFont="1" applyFill="1" applyBorder="1" applyAlignment="1" applyProtection="1"/>
    <xf numFmtId="0" fontId="25" fillId="0" borderId="0" xfId="0" applyFont="1" applyBorder="1" applyAlignment="1"/>
    <xf numFmtId="0" fontId="25" fillId="2" borderId="0" xfId="0" applyFont="1" applyFill="1" applyBorder="1" applyAlignment="1" applyProtection="1">
      <alignment horizontal="left"/>
    </xf>
    <xf numFmtId="164" fontId="26" fillId="2" borderId="0" xfId="0" quotePrefix="1" applyNumberFormat="1" applyFont="1" applyFill="1" applyBorder="1" applyAlignment="1" applyProtection="1"/>
    <xf numFmtId="0" fontId="25" fillId="2" borderId="0" xfId="0" applyFont="1" applyFill="1" applyAlignment="1" applyProtection="1">
      <protection locked="0"/>
    </xf>
    <xf numFmtId="0" fontId="25" fillId="2" borderId="0" xfId="0" applyFont="1" applyFill="1" applyBorder="1" applyAlignment="1"/>
    <xf numFmtId="0" fontId="27" fillId="0" borderId="0" xfId="0" applyFont="1" applyAlignment="1">
      <alignment wrapText="1"/>
    </xf>
    <xf numFmtId="0" fontId="13" fillId="0" borderId="0" xfId="0" applyFont="1" applyAlignment="1">
      <alignment wrapText="1"/>
    </xf>
    <xf numFmtId="0" fontId="8" fillId="0" borderId="0" xfId="0" applyFont="1" applyAlignment="1">
      <alignment wrapText="1"/>
    </xf>
    <xf numFmtId="0" fontId="33" fillId="2" borderId="0" xfId="0" applyFont="1" applyFill="1" applyAlignment="1" applyProtection="1">
      <alignment vertical="center"/>
    </xf>
    <xf numFmtId="0" fontId="34" fillId="5" borderId="0" xfId="0" applyFont="1" applyFill="1" applyAlignment="1">
      <alignment vertical="center"/>
    </xf>
    <xf numFmtId="0" fontId="3" fillId="0" borderId="0" xfId="1" applyAlignment="1">
      <alignment wrapText="1"/>
    </xf>
    <xf numFmtId="0" fontId="7" fillId="10" borderId="0" xfId="0" applyFont="1" applyFill="1" applyAlignment="1" applyProtection="1">
      <alignment horizontal="left" vertical="top" wrapText="1"/>
      <protection locked="0"/>
    </xf>
    <xf numFmtId="0" fontId="18" fillId="2" borderId="0" xfId="0" applyNumberFormat="1"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11" fillId="2" borderId="0" xfId="0" applyFont="1" applyFill="1" applyAlignment="1" applyProtection="1">
      <alignment horizontal="left" vertical="top" wrapText="1"/>
      <protection locked="0"/>
    </xf>
    <xf numFmtId="0" fontId="9" fillId="3" borderId="0" xfId="0" applyFont="1" applyFill="1" applyAlignment="1" applyProtection="1">
      <alignment horizontal="left" wrapText="1"/>
    </xf>
    <xf numFmtId="0" fontId="16" fillId="2" borderId="0" xfId="0" applyFont="1" applyFill="1" applyAlignment="1" applyProtection="1">
      <alignment horizontal="center"/>
    </xf>
    <xf numFmtId="0" fontId="11" fillId="2" borderId="0" xfId="0" applyFont="1" applyFill="1" applyAlignment="1" applyProtection="1">
      <alignment vertical="center" wrapText="1"/>
    </xf>
    <xf numFmtId="0" fontId="19" fillId="2" borderId="0" xfId="0" applyFont="1" applyFill="1" applyAlignment="1" applyProtection="1">
      <alignment horizontal="left" vertical="center"/>
    </xf>
    <xf numFmtId="0" fontId="8" fillId="2" borderId="0" xfId="0" applyFont="1" applyFill="1" applyAlignment="1" applyProtection="1">
      <alignment horizontal="left" vertical="center" wrapText="1"/>
    </xf>
    <xf numFmtId="0" fontId="9" fillId="3" borderId="0" xfId="0" applyFont="1" applyFill="1" applyAlignment="1" applyProtection="1">
      <alignment vertical="center"/>
    </xf>
    <xf numFmtId="0" fontId="8" fillId="0" borderId="0" xfId="0" applyFont="1" applyProtection="1"/>
    <xf numFmtId="0" fontId="19" fillId="2" borderId="0" xfId="0" applyFont="1" applyFill="1" applyAlignment="1" applyProtection="1">
      <alignment horizontal="left" vertical="top" wrapText="1"/>
      <protection locked="0"/>
    </xf>
    <xf numFmtId="0" fontId="8" fillId="2" borderId="0" xfId="0" applyFont="1" applyFill="1" applyAlignment="1" applyProtection="1">
      <alignment horizontal="left"/>
    </xf>
    <xf numFmtId="0" fontId="11" fillId="2" borderId="0" xfId="0" applyFont="1" applyFill="1" applyAlignment="1" applyProtection="1">
      <alignment horizontal="left" vertical="center" wrapText="1"/>
    </xf>
  </cellXfs>
  <cellStyles count="47">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Hyperlink" xfId="1" builtinId="8"/>
    <cellStyle name="Standard" xfId="0" builtinId="0"/>
    <cellStyle name="Standard 2" xfId="28"/>
  </cellStyles>
  <dxfs count="1">
    <dxf>
      <font>
        <b/>
        <i val="0"/>
        <color auto="1"/>
      </font>
      <fill>
        <patternFill>
          <bgColor rgb="FFFFC7CE"/>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P$405"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P$355"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P$359"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P$363"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P$516"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P$289"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P$293"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P$297"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P$268"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P$272"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P$276"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P$202"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P$206"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P$210"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P$18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P$532"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P$185"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P$189"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P$157"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P$161"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firstButton="1" fmlaLink="$P$165"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P$136"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P$508"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P$140"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P$144"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P$115"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P$119"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P$536"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fmlaLink="$P$123"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P$94"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firstButton="1" fmlaLink="$P$9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fmlaLink="$P$102"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firstButton="1" fmlaLink="$P$73"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P$77"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firstButton="1" fmlaLink="P81"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P$244"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P$248"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P$25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P$223"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P$540"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P$227"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P$231"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P$310"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firstButton="1" fmlaLink="$P$314"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Radio" firstButton="1" fmlaLink="$P$31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firstButton="1" fmlaLink="$P$331"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P$335"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Radio" firstButton="1" fmlaLink="$P$339"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Radio" firstButton="1" fmlaLink="$P$376"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Radio" firstButton="1" fmlaLink="$P$38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P$553"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P$384"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P$418"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Radio" firstButton="1" fmlaLink="$P$422"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P$426"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P$442"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Radio" firstButton="1" fmlaLink="$P$446"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Radio" firstButton="1" fmlaLink="$P$450"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P$557"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P$56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P$52" lockText="1"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P$56" lockText="1"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P$60"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P$48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P$49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P$51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P$495"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P$466"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P$470"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P$474"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P$39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P$40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92310</xdr:colOff>
      <xdr:row>0</xdr:row>
      <xdr:rowOff>30480</xdr:rowOff>
    </xdr:from>
    <xdr:to>
      <xdr:col>10</xdr:col>
      <xdr:colOff>317549</xdr:colOff>
      <xdr:row>7</xdr:row>
      <xdr:rowOff>162560</xdr:rowOff>
    </xdr:to>
    <xdr:pic>
      <xdr:nvPicPr>
        <xdr:cNvPr id="13378"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7830" y="30480"/>
          <a:ext cx="2155639" cy="1412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428625</xdr:colOff>
          <xdr:row>506</xdr:row>
          <xdr:rowOff>38100</xdr:rowOff>
        </xdr:from>
        <xdr:to>
          <xdr:col>14</xdr:col>
          <xdr:colOff>85725</xdr:colOff>
          <xdr:row>510</xdr:row>
          <xdr:rowOff>38100</xdr:rowOff>
        </xdr:to>
        <xdr:sp macro="" textlink="">
          <xdr:nvSpPr>
            <xdr:cNvPr id="1629" name="Group Box 605" hidden="1">
              <a:extLst>
                <a:ext uri="{63B3BB69-23CF-44E3-9099-C40C66FF867C}">
                  <a14:compatExt spid="_x0000_s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506</xdr:row>
          <xdr:rowOff>38100</xdr:rowOff>
        </xdr:from>
        <xdr:to>
          <xdr:col>7</xdr:col>
          <xdr:colOff>123825</xdr:colOff>
          <xdr:row>508</xdr:row>
          <xdr:rowOff>47625</xdr:rowOff>
        </xdr:to>
        <xdr:sp macro="" textlink="">
          <xdr:nvSpPr>
            <xdr:cNvPr id="1630" name="Option Button 606" hidden="1">
              <a:extLst>
                <a:ext uri="{63B3BB69-23CF-44E3-9099-C40C66FF867C}">
                  <a14:compatExt spid="_x0000_s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506</xdr:row>
          <xdr:rowOff>38100</xdr:rowOff>
        </xdr:from>
        <xdr:to>
          <xdr:col>9</xdr:col>
          <xdr:colOff>123825</xdr:colOff>
          <xdr:row>508</xdr:row>
          <xdr:rowOff>47625</xdr:rowOff>
        </xdr:to>
        <xdr:sp macro="" textlink="">
          <xdr:nvSpPr>
            <xdr:cNvPr id="1631" name="Option Button 607" hidden="1">
              <a:extLst>
                <a:ext uri="{63B3BB69-23CF-44E3-9099-C40C66FF867C}">
                  <a14:compatExt spid="_x0000_s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506</xdr:row>
          <xdr:rowOff>38100</xdr:rowOff>
        </xdr:from>
        <xdr:to>
          <xdr:col>11</xdr:col>
          <xdr:colOff>123825</xdr:colOff>
          <xdr:row>508</xdr:row>
          <xdr:rowOff>47625</xdr:rowOff>
        </xdr:to>
        <xdr:sp macro="" textlink="">
          <xdr:nvSpPr>
            <xdr:cNvPr id="1632" name="Option Button 608" hidden="1">
              <a:extLst>
                <a:ext uri="{63B3BB69-23CF-44E3-9099-C40C66FF867C}">
                  <a14:compatExt spid="_x0000_s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506</xdr:row>
          <xdr:rowOff>38100</xdr:rowOff>
        </xdr:from>
        <xdr:to>
          <xdr:col>13</xdr:col>
          <xdr:colOff>123825</xdr:colOff>
          <xdr:row>508</xdr:row>
          <xdr:rowOff>47625</xdr:rowOff>
        </xdr:to>
        <xdr:sp macro="" textlink="">
          <xdr:nvSpPr>
            <xdr:cNvPr id="1633" name="Option Button 609" hidden="1">
              <a:extLst>
                <a:ext uri="{63B3BB69-23CF-44E3-9099-C40C66FF867C}">
                  <a14:compatExt spid="_x0000_s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510</xdr:row>
          <xdr:rowOff>66675</xdr:rowOff>
        </xdr:from>
        <xdr:to>
          <xdr:col>14</xdr:col>
          <xdr:colOff>85725</xdr:colOff>
          <xdr:row>514</xdr:row>
          <xdr:rowOff>38100</xdr:rowOff>
        </xdr:to>
        <xdr:sp macro="" textlink="">
          <xdr:nvSpPr>
            <xdr:cNvPr id="1634" name="Group Box 610" hidden="1">
              <a:extLst>
                <a:ext uri="{63B3BB69-23CF-44E3-9099-C40C66FF867C}">
                  <a14:compatExt spid="_x0000_s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510</xdr:row>
          <xdr:rowOff>66675</xdr:rowOff>
        </xdr:from>
        <xdr:to>
          <xdr:col>7</xdr:col>
          <xdr:colOff>123825</xdr:colOff>
          <xdr:row>512</xdr:row>
          <xdr:rowOff>38100</xdr:rowOff>
        </xdr:to>
        <xdr:sp macro="" textlink="">
          <xdr:nvSpPr>
            <xdr:cNvPr id="1635" name="Option Button 611" hidden="1">
              <a:extLst>
                <a:ext uri="{63B3BB69-23CF-44E3-9099-C40C66FF867C}">
                  <a14:compatExt spid="_x0000_s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510</xdr:row>
          <xdr:rowOff>66675</xdr:rowOff>
        </xdr:from>
        <xdr:to>
          <xdr:col>9</xdr:col>
          <xdr:colOff>123825</xdr:colOff>
          <xdr:row>512</xdr:row>
          <xdr:rowOff>38100</xdr:rowOff>
        </xdr:to>
        <xdr:sp macro="" textlink="">
          <xdr:nvSpPr>
            <xdr:cNvPr id="1636" name="Option Button 612" hidden="1">
              <a:extLst>
                <a:ext uri="{63B3BB69-23CF-44E3-9099-C40C66FF867C}">
                  <a14:compatExt spid="_x0000_s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510</xdr:row>
          <xdr:rowOff>66675</xdr:rowOff>
        </xdr:from>
        <xdr:to>
          <xdr:col>11</xdr:col>
          <xdr:colOff>123825</xdr:colOff>
          <xdr:row>512</xdr:row>
          <xdr:rowOff>38100</xdr:rowOff>
        </xdr:to>
        <xdr:sp macro="" textlink="">
          <xdr:nvSpPr>
            <xdr:cNvPr id="1637" name="Option Button 613" hidden="1">
              <a:extLst>
                <a:ext uri="{63B3BB69-23CF-44E3-9099-C40C66FF867C}">
                  <a14:compatExt spid="_x0000_s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510</xdr:row>
          <xdr:rowOff>66675</xdr:rowOff>
        </xdr:from>
        <xdr:to>
          <xdr:col>13</xdr:col>
          <xdr:colOff>123825</xdr:colOff>
          <xdr:row>512</xdr:row>
          <xdr:rowOff>38100</xdr:rowOff>
        </xdr:to>
        <xdr:sp macro="" textlink="">
          <xdr:nvSpPr>
            <xdr:cNvPr id="1638" name="Option Button 614" hidden="1">
              <a:extLst>
                <a:ext uri="{63B3BB69-23CF-44E3-9099-C40C66FF867C}">
                  <a14:compatExt spid="_x0000_s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514</xdr:row>
          <xdr:rowOff>66675</xdr:rowOff>
        </xdr:from>
        <xdr:to>
          <xdr:col>14</xdr:col>
          <xdr:colOff>85725</xdr:colOff>
          <xdr:row>517</xdr:row>
          <xdr:rowOff>76200</xdr:rowOff>
        </xdr:to>
        <xdr:sp macro="" textlink="">
          <xdr:nvSpPr>
            <xdr:cNvPr id="1639" name="Group Box 615" hidden="1">
              <a:extLst>
                <a:ext uri="{63B3BB69-23CF-44E3-9099-C40C66FF867C}">
                  <a14:compatExt spid="_x0000_s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514</xdr:row>
          <xdr:rowOff>66675</xdr:rowOff>
        </xdr:from>
        <xdr:to>
          <xdr:col>7</xdr:col>
          <xdr:colOff>123825</xdr:colOff>
          <xdr:row>516</xdr:row>
          <xdr:rowOff>38100</xdr:rowOff>
        </xdr:to>
        <xdr:sp macro="" textlink="">
          <xdr:nvSpPr>
            <xdr:cNvPr id="1640" name="Option Button 616" hidden="1">
              <a:extLst>
                <a:ext uri="{63B3BB69-23CF-44E3-9099-C40C66FF867C}">
                  <a14:compatExt spid="_x0000_s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514</xdr:row>
          <xdr:rowOff>66675</xdr:rowOff>
        </xdr:from>
        <xdr:to>
          <xdr:col>9</xdr:col>
          <xdr:colOff>123825</xdr:colOff>
          <xdr:row>516</xdr:row>
          <xdr:rowOff>38100</xdr:rowOff>
        </xdr:to>
        <xdr:sp macro="" textlink="">
          <xdr:nvSpPr>
            <xdr:cNvPr id="1641" name="Option Button 617" hidden="1">
              <a:extLst>
                <a:ext uri="{63B3BB69-23CF-44E3-9099-C40C66FF867C}">
                  <a14:compatExt spid="_x0000_s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514</xdr:row>
          <xdr:rowOff>66675</xdr:rowOff>
        </xdr:from>
        <xdr:to>
          <xdr:col>11</xdr:col>
          <xdr:colOff>123825</xdr:colOff>
          <xdr:row>516</xdr:row>
          <xdr:rowOff>38100</xdr:rowOff>
        </xdr:to>
        <xdr:sp macro="" textlink="">
          <xdr:nvSpPr>
            <xdr:cNvPr id="1642" name="Option Button 618" hidden="1">
              <a:extLst>
                <a:ext uri="{63B3BB69-23CF-44E3-9099-C40C66FF867C}">
                  <a14:compatExt spid="_x0000_s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514</xdr:row>
          <xdr:rowOff>66675</xdr:rowOff>
        </xdr:from>
        <xdr:to>
          <xdr:col>13</xdr:col>
          <xdr:colOff>123825</xdr:colOff>
          <xdr:row>516</xdr:row>
          <xdr:rowOff>38100</xdr:rowOff>
        </xdr:to>
        <xdr:sp macro="" textlink="">
          <xdr:nvSpPr>
            <xdr:cNvPr id="1643" name="Option Button 619" hidden="1">
              <a:extLst>
                <a:ext uri="{63B3BB69-23CF-44E3-9099-C40C66FF867C}">
                  <a14:compatExt spid="_x0000_s1643"/>
                </a:ext>
              </a:extLst>
            </xdr:cNvPr>
            <xdr:cNvSpPr/>
          </xdr:nvSpPr>
          <xdr:spPr>
            <a:xfrm>
              <a:off x="0" y="0"/>
              <a:ext cx="0" cy="0"/>
            </a:xfrm>
            <a:prstGeom prst="rect">
              <a:avLst/>
            </a:prstGeom>
          </xdr:spPr>
        </xdr:sp>
        <xdr:clientData/>
      </xdr:twoCellAnchor>
    </mc:Choice>
    <mc:Fallback/>
  </mc:AlternateContent>
  <xdr:twoCellAnchor>
    <xdr:from>
      <xdr:col>4</xdr:col>
      <xdr:colOff>426720</xdr:colOff>
      <xdr:row>480</xdr:row>
      <xdr:rowOff>2727</xdr:rowOff>
    </xdr:from>
    <xdr:to>
      <xdr:col>14</xdr:col>
      <xdr:colOff>91440</xdr:colOff>
      <xdr:row>480</xdr:row>
      <xdr:rowOff>130800</xdr:rowOff>
    </xdr:to>
    <xdr:sp macro="" textlink="">
      <xdr:nvSpPr>
        <xdr:cNvPr id="13380" name="Group Box 651" hidden="1"/>
        <xdr:cNvSpPr>
          <a:spLocks noChangeArrowheads="1"/>
        </xdr:cNvSpPr>
      </xdr:nvSpPr>
      <xdr:spPr bwMode="auto">
        <a:xfrm>
          <a:off x="2194560" y="92377447"/>
          <a:ext cx="3627120" cy="12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5</xdr:col>
      <xdr:colOff>304744</xdr:colOff>
      <xdr:row>479</xdr:row>
      <xdr:rowOff>130525</xdr:rowOff>
    </xdr:from>
    <xdr:to>
      <xdr:col>7</xdr:col>
      <xdr:colOff>129455</xdr:colOff>
      <xdr:row>480</xdr:row>
      <xdr:rowOff>97610</xdr:rowOff>
    </xdr:to>
    <xdr:sp macro="" textlink="">
      <xdr:nvSpPr>
        <xdr:cNvPr id="13381" name="Option Button 652" hidden="1"/>
        <xdr:cNvSpPr>
          <a:spLocks noChangeArrowheads="1"/>
        </xdr:cNvSpPr>
      </xdr:nvSpPr>
      <xdr:spPr bwMode="auto">
        <a:xfrm>
          <a:off x="2560264" y="92373165"/>
          <a:ext cx="596871" cy="9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7</xdr:col>
      <xdr:colOff>304744</xdr:colOff>
      <xdr:row>479</xdr:row>
      <xdr:rowOff>130525</xdr:rowOff>
    </xdr:from>
    <xdr:to>
      <xdr:col>9</xdr:col>
      <xdr:colOff>129455</xdr:colOff>
      <xdr:row>480</xdr:row>
      <xdr:rowOff>97610</xdr:rowOff>
    </xdr:to>
    <xdr:sp macro="" textlink="">
      <xdr:nvSpPr>
        <xdr:cNvPr id="13382" name="Option Button 653" hidden="1"/>
        <xdr:cNvSpPr>
          <a:spLocks noChangeArrowheads="1"/>
        </xdr:cNvSpPr>
      </xdr:nvSpPr>
      <xdr:spPr bwMode="auto">
        <a:xfrm>
          <a:off x="3332424" y="92373165"/>
          <a:ext cx="596871" cy="9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9</xdr:col>
      <xdr:colOff>304744</xdr:colOff>
      <xdr:row>479</xdr:row>
      <xdr:rowOff>130525</xdr:rowOff>
    </xdr:from>
    <xdr:to>
      <xdr:col>11</xdr:col>
      <xdr:colOff>129455</xdr:colOff>
      <xdr:row>480</xdr:row>
      <xdr:rowOff>97610</xdr:rowOff>
    </xdr:to>
    <xdr:sp macro="" textlink="">
      <xdr:nvSpPr>
        <xdr:cNvPr id="13383" name="Option Button 654" hidden="1"/>
        <xdr:cNvSpPr>
          <a:spLocks noChangeArrowheads="1"/>
        </xdr:cNvSpPr>
      </xdr:nvSpPr>
      <xdr:spPr bwMode="auto">
        <a:xfrm>
          <a:off x="4104584" y="92373165"/>
          <a:ext cx="596871" cy="9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11</xdr:col>
      <xdr:colOff>308686</xdr:colOff>
      <xdr:row>479</xdr:row>
      <xdr:rowOff>130525</xdr:rowOff>
    </xdr:from>
    <xdr:to>
      <xdr:col>13</xdr:col>
      <xdr:colOff>122329</xdr:colOff>
      <xdr:row>480</xdr:row>
      <xdr:rowOff>97610</xdr:rowOff>
    </xdr:to>
    <xdr:sp macro="" textlink="">
      <xdr:nvSpPr>
        <xdr:cNvPr id="13384" name="Option Button 655" hidden="1"/>
        <xdr:cNvSpPr>
          <a:spLocks noChangeArrowheads="1"/>
        </xdr:cNvSpPr>
      </xdr:nvSpPr>
      <xdr:spPr bwMode="auto">
        <a:xfrm>
          <a:off x="4880686" y="92373165"/>
          <a:ext cx="433403" cy="9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4</xdr:col>
      <xdr:colOff>426720</xdr:colOff>
      <xdr:row>480</xdr:row>
      <xdr:rowOff>22676</xdr:rowOff>
    </xdr:from>
    <xdr:to>
      <xdr:col>14</xdr:col>
      <xdr:colOff>91440</xdr:colOff>
      <xdr:row>481</xdr:row>
      <xdr:rowOff>203600</xdr:rowOff>
    </xdr:to>
    <xdr:sp macro="" textlink="">
      <xdr:nvSpPr>
        <xdr:cNvPr id="13385" name="Group Box 656" hidden="1"/>
        <xdr:cNvSpPr>
          <a:spLocks noChangeArrowheads="1"/>
        </xdr:cNvSpPr>
      </xdr:nvSpPr>
      <xdr:spPr bwMode="auto">
        <a:xfrm>
          <a:off x="2194560" y="92397396"/>
          <a:ext cx="3627120" cy="363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5</xdr:col>
      <xdr:colOff>304744</xdr:colOff>
      <xdr:row>479</xdr:row>
      <xdr:rowOff>129416</xdr:rowOff>
    </xdr:from>
    <xdr:to>
      <xdr:col>7</xdr:col>
      <xdr:colOff>129455</xdr:colOff>
      <xdr:row>481</xdr:row>
      <xdr:rowOff>101513</xdr:rowOff>
    </xdr:to>
    <xdr:sp macro="" textlink="">
      <xdr:nvSpPr>
        <xdr:cNvPr id="13386" name="Option Button 657" hidden="1"/>
        <xdr:cNvSpPr>
          <a:spLocks noChangeArrowheads="1"/>
        </xdr:cNvSpPr>
      </xdr:nvSpPr>
      <xdr:spPr bwMode="auto">
        <a:xfrm>
          <a:off x="2560264" y="92372056"/>
          <a:ext cx="596871"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7</xdr:col>
      <xdr:colOff>304744</xdr:colOff>
      <xdr:row>479</xdr:row>
      <xdr:rowOff>129416</xdr:rowOff>
    </xdr:from>
    <xdr:to>
      <xdr:col>9</xdr:col>
      <xdr:colOff>129455</xdr:colOff>
      <xdr:row>481</xdr:row>
      <xdr:rowOff>101513</xdr:rowOff>
    </xdr:to>
    <xdr:sp macro="" textlink="">
      <xdr:nvSpPr>
        <xdr:cNvPr id="13387" name="Option Button 658" hidden="1"/>
        <xdr:cNvSpPr>
          <a:spLocks noChangeArrowheads="1"/>
        </xdr:cNvSpPr>
      </xdr:nvSpPr>
      <xdr:spPr bwMode="auto">
        <a:xfrm>
          <a:off x="3332424" y="92372056"/>
          <a:ext cx="596871"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9</xdr:col>
      <xdr:colOff>304744</xdr:colOff>
      <xdr:row>479</xdr:row>
      <xdr:rowOff>129416</xdr:rowOff>
    </xdr:from>
    <xdr:to>
      <xdr:col>11</xdr:col>
      <xdr:colOff>129455</xdr:colOff>
      <xdr:row>481</xdr:row>
      <xdr:rowOff>101513</xdr:rowOff>
    </xdr:to>
    <xdr:sp macro="" textlink="">
      <xdr:nvSpPr>
        <xdr:cNvPr id="13388" name="Option Button 659" hidden="1"/>
        <xdr:cNvSpPr>
          <a:spLocks noChangeArrowheads="1"/>
        </xdr:cNvSpPr>
      </xdr:nvSpPr>
      <xdr:spPr bwMode="auto">
        <a:xfrm>
          <a:off x="4104584" y="92372056"/>
          <a:ext cx="596871"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11</xdr:col>
      <xdr:colOff>308686</xdr:colOff>
      <xdr:row>479</xdr:row>
      <xdr:rowOff>129416</xdr:rowOff>
    </xdr:from>
    <xdr:to>
      <xdr:col>13</xdr:col>
      <xdr:colOff>122329</xdr:colOff>
      <xdr:row>481</xdr:row>
      <xdr:rowOff>101513</xdr:rowOff>
    </xdr:to>
    <xdr:sp macro="" textlink="">
      <xdr:nvSpPr>
        <xdr:cNvPr id="13389" name="Option Button 660" hidden="1"/>
        <xdr:cNvSpPr>
          <a:spLocks noChangeArrowheads="1"/>
        </xdr:cNvSpPr>
      </xdr:nvSpPr>
      <xdr:spPr bwMode="auto">
        <a:xfrm>
          <a:off x="4880686" y="92372056"/>
          <a:ext cx="433403"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4</xdr:col>
      <xdr:colOff>426720</xdr:colOff>
      <xdr:row>480</xdr:row>
      <xdr:rowOff>22676</xdr:rowOff>
    </xdr:from>
    <xdr:to>
      <xdr:col>14</xdr:col>
      <xdr:colOff>91440</xdr:colOff>
      <xdr:row>481</xdr:row>
      <xdr:rowOff>203600</xdr:rowOff>
    </xdr:to>
    <xdr:sp macro="" textlink="">
      <xdr:nvSpPr>
        <xdr:cNvPr id="13390" name="Group Box 661" hidden="1"/>
        <xdr:cNvSpPr>
          <a:spLocks noChangeArrowheads="1"/>
        </xdr:cNvSpPr>
      </xdr:nvSpPr>
      <xdr:spPr bwMode="auto">
        <a:xfrm>
          <a:off x="2194560" y="92397396"/>
          <a:ext cx="3627120" cy="363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5</xdr:col>
      <xdr:colOff>304744</xdr:colOff>
      <xdr:row>479</xdr:row>
      <xdr:rowOff>129416</xdr:rowOff>
    </xdr:from>
    <xdr:to>
      <xdr:col>7</xdr:col>
      <xdr:colOff>129455</xdr:colOff>
      <xdr:row>481</xdr:row>
      <xdr:rowOff>101513</xdr:rowOff>
    </xdr:to>
    <xdr:sp macro="" textlink="">
      <xdr:nvSpPr>
        <xdr:cNvPr id="13391" name="Option Button 662" hidden="1"/>
        <xdr:cNvSpPr>
          <a:spLocks noChangeArrowheads="1"/>
        </xdr:cNvSpPr>
      </xdr:nvSpPr>
      <xdr:spPr bwMode="auto">
        <a:xfrm>
          <a:off x="2560264" y="92372056"/>
          <a:ext cx="596871"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7</xdr:col>
      <xdr:colOff>304744</xdr:colOff>
      <xdr:row>479</xdr:row>
      <xdr:rowOff>129416</xdr:rowOff>
    </xdr:from>
    <xdr:to>
      <xdr:col>9</xdr:col>
      <xdr:colOff>129455</xdr:colOff>
      <xdr:row>481</xdr:row>
      <xdr:rowOff>101513</xdr:rowOff>
    </xdr:to>
    <xdr:sp macro="" textlink="">
      <xdr:nvSpPr>
        <xdr:cNvPr id="13392" name="Option Button 663" hidden="1"/>
        <xdr:cNvSpPr>
          <a:spLocks noChangeArrowheads="1"/>
        </xdr:cNvSpPr>
      </xdr:nvSpPr>
      <xdr:spPr bwMode="auto">
        <a:xfrm>
          <a:off x="3332424" y="92372056"/>
          <a:ext cx="596871"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9</xdr:col>
      <xdr:colOff>304744</xdr:colOff>
      <xdr:row>479</xdr:row>
      <xdr:rowOff>129416</xdr:rowOff>
    </xdr:from>
    <xdr:to>
      <xdr:col>11</xdr:col>
      <xdr:colOff>129455</xdr:colOff>
      <xdr:row>481</xdr:row>
      <xdr:rowOff>101513</xdr:rowOff>
    </xdr:to>
    <xdr:sp macro="" textlink="">
      <xdr:nvSpPr>
        <xdr:cNvPr id="13393" name="Option Button 664" hidden="1"/>
        <xdr:cNvSpPr>
          <a:spLocks noChangeArrowheads="1"/>
        </xdr:cNvSpPr>
      </xdr:nvSpPr>
      <xdr:spPr bwMode="auto">
        <a:xfrm>
          <a:off x="4104584" y="92372056"/>
          <a:ext cx="596871"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xdr:twoCellAnchor>
    <xdr:from>
      <xdr:col>11</xdr:col>
      <xdr:colOff>308686</xdr:colOff>
      <xdr:row>479</xdr:row>
      <xdr:rowOff>129416</xdr:rowOff>
    </xdr:from>
    <xdr:to>
      <xdr:col>13</xdr:col>
      <xdr:colOff>122329</xdr:colOff>
      <xdr:row>481</xdr:row>
      <xdr:rowOff>101513</xdr:rowOff>
    </xdr:to>
    <xdr:sp macro="" textlink="">
      <xdr:nvSpPr>
        <xdr:cNvPr id="13394" name="Option Button 665" hidden="1"/>
        <xdr:cNvSpPr>
          <a:spLocks noChangeArrowheads="1"/>
        </xdr:cNvSpPr>
      </xdr:nvSpPr>
      <xdr:spPr bwMode="auto">
        <a:xfrm>
          <a:off x="4880686" y="92372056"/>
          <a:ext cx="433403" cy="287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de-DE"/>
        </a:p>
      </xdr:txBody>
    </xdr:sp>
    <xdr:clientData/>
  </xdr:twoCellAnchor>
  <mc:AlternateContent xmlns:mc="http://schemas.openxmlformats.org/markup-compatibility/2006">
    <mc:Choice xmlns:a14="http://schemas.microsoft.com/office/drawing/2010/main" Requires="a14">
      <xdr:twoCellAnchor>
        <xdr:from>
          <xdr:col>4</xdr:col>
          <xdr:colOff>428625</xdr:colOff>
          <xdr:row>530</xdr:row>
          <xdr:rowOff>38100</xdr:rowOff>
        </xdr:from>
        <xdr:to>
          <xdr:col>14</xdr:col>
          <xdr:colOff>85725</xdr:colOff>
          <xdr:row>534</xdr:row>
          <xdr:rowOff>38100</xdr:rowOff>
        </xdr:to>
        <xdr:sp macro="" textlink="">
          <xdr:nvSpPr>
            <xdr:cNvPr id="1750" name="Group Box 726" hidden="1">
              <a:extLst>
                <a:ext uri="{63B3BB69-23CF-44E3-9099-C40C66FF867C}">
                  <a14:compatExt spid="_x0000_s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530</xdr:row>
          <xdr:rowOff>38100</xdr:rowOff>
        </xdr:from>
        <xdr:to>
          <xdr:col>7</xdr:col>
          <xdr:colOff>123825</xdr:colOff>
          <xdr:row>532</xdr:row>
          <xdr:rowOff>47625</xdr:rowOff>
        </xdr:to>
        <xdr:sp macro="" textlink="">
          <xdr:nvSpPr>
            <xdr:cNvPr id="1751" name="Option Button 727" hidden="1">
              <a:extLst>
                <a:ext uri="{63B3BB69-23CF-44E3-9099-C40C66FF867C}">
                  <a14:compatExt spid="_x0000_s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530</xdr:row>
          <xdr:rowOff>38100</xdr:rowOff>
        </xdr:from>
        <xdr:to>
          <xdr:col>9</xdr:col>
          <xdr:colOff>123825</xdr:colOff>
          <xdr:row>532</xdr:row>
          <xdr:rowOff>47625</xdr:rowOff>
        </xdr:to>
        <xdr:sp macro="" textlink="">
          <xdr:nvSpPr>
            <xdr:cNvPr id="1752" name="Option Button 728" hidden="1">
              <a:extLst>
                <a:ext uri="{63B3BB69-23CF-44E3-9099-C40C66FF867C}">
                  <a14:compatExt spid="_x0000_s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530</xdr:row>
          <xdr:rowOff>38100</xdr:rowOff>
        </xdr:from>
        <xdr:to>
          <xdr:col>11</xdr:col>
          <xdr:colOff>123825</xdr:colOff>
          <xdr:row>532</xdr:row>
          <xdr:rowOff>47625</xdr:rowOff>
        </xdr:to>
        <xdr:sp macro="" textlink="">
          <xdr:nvSpPr>
            <xdr:cNvPr id="1753" name="Option Button 729" hidden="1">
              <a:extLst>
                <a:ext uri="{63B3BB69-23CF-44E3-9099-C40C66FF867C}">
                  <a14:compatExt spid="_x0000_s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530</xdr:row>
          <xdr:rowOff>38100</xdr:rowOff>
        </xdr:from>
        <xdr:to>
          <xdr:col>13</xdr:col>
          <xdr:colOff>123825</xdr:colOff>
          <xdr:row>532</xdr:row>
          <xdr:rowOff>47625</xdr:rowOff>
        </xdr:to>
        <xdr:sp macro="" textlink="">
          <xdr:nvSpPr>
            <xdr:cNvPr id="1754" name="Option Button 730" hidden="1">
              <a:extLst>
                <a:ext uri="{63B3BB69-23CF-44E3-9099-C40C66FF867C}">
                  <a14:compatExt spid="_x0000_s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534</xdr:row>
          <xdr:rowOff>66675</xdr:rowOff>
        </xdr:from>
        <xdr:to>
          <xdr:col>14</xdr:col>
          <xdr:colOff>85725</xdr:colOff>
          <xdr:row>538</xdr:row>
          <xdr:rowOff>38100</xdr:rowOff>
        </xdr:to>
        <xdr:sp macro="" textlink="">
          <xdr:nvSpPr>
            <xdr:cNvPr id="1755" name="Group Box 731" hidden="1">
              <a:extLst>
                <a:ext uri="{63B3BB69-23CF-44E3-9099-C40C66FF867C}">
                  <a14:compatExt spid="_x0000_s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534</xdr:row>
          <xdr:rowOff>66675</xdr:rowOff>
        </xdr:from>
        <xdr:to>
          <xdr:col>7</xdr:col>
          <xdr:colOff>123825</xdr:colOff>
          <xdr:row>536</xdr:row>
          <xdr:rowOff>38100</xdr:rowOff>
        </xdr:to>
        <xdr:sp macro="" textlink="">
          <xdr:nvSpPr>
            <xdr:cNvPr id="1756" name="Option Button 732" hidden="1">
              <a:extLst>
                <a:ext uri="{63B3BB69-23CF-44E3-9099-C40C66FF867C}">
                  <a14:compatExt spid="_x0000_s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534</xdr:row>
          <xdr:rowOff>66675</xdr:rowOff>
        </xdr:from>
        <xdr:to>
          <xdr:col>9</xdr:col>
          <xdr:colOff>123825</xdr:colOff>
          <xdr:row>536</xdr:row>
          <xdr:rowOff>38100</xdr:rowOff>
        </xdr:to>
        <xdr:sp macro="" textlink="">
          <xdr:nvSpPr>
            <xdr:cNvPr id="1757" name="Option Button 733" hidden="1">
              <a:extLst>
                <a:ext uri="{63B3BB69-23CF-44E3-9099-C40C66FF867C}">
                  <a14:compatExt spid="_x0000_s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534</xdr:row>
          <xdr:rowOff>66675</xdr:rowOff>
        </xdr:from>
        <xdr:to>
          <xdr:col>11</xdr:col>
          <xdr:colOff>123825</xdr:colOff>
          <xdr:row>536</xdr:row>
          <xdr:rowOff>38100</xdr:rowOff>
        </xdr:to>
        <xdr:sp macro="" textlink="">
          <xdr:nvSpPr>
            <xdr:cNvPr id="1758" name="Option Button 734" hidden="1">
              <a:extLst>
                <a:ext uri="{63B3BB69-23CF-44E3-9099-C40C66FF867C}">
                  <a14:compatExt spid="_x0000_s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534</xdr:row>
          <xdr:rowOff>66675</xdr:rowOff>
        </xdr:from>
        <xdr:to>
          <xdr:col>13</xdr:col>
          <xdr:colOff>123825</xdr:colOff>
          <xdr:row>536</xdr:row>
          <xdr:rowOff>38100</xdr:rowOff>
        </xdr:to>
        <xdr:sp macro="" textlink="">
          <xdr:nvSpPr>
            <xdr:cNvPr id="1759" name="Option Button 735" hidden="1">
              <a:extLst>
                <a:ext uri="{63B3BB69-23CF-44E3-9099-C40C66FF867C}">
                  <a14:compatExt spid="_x0000_s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538</xdr:row>
          <xdr:rowOff>66675</xdr:rowOff>
        </xdr:from>
        <xdr:to>
          <xdr:col>14</xdr:col>
          <xdr:colOff>85725</xdr:colOff>
          <xdr:row>541</xdr:row>
          <xdr:rowOff>76200</xdr:rowOff>
        </xdr:to>
        <xdr:sp macro="" textlink="">
          <xdr:nvSpPr>
            <xdr:cNvPr id="1760" name="Group Box 736" hidden="1">
              <a:extLst>
                <a:ext uri="{63B3BB69-23CF-44E3-9099-C40C66FF867C}">
                  <a14:compatExt spid="_x0000_s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538</xdr:row>
          <xdr:rowOff>66675</xdr:rowOff>
        </xdr:from>
        <xdr:to>
          <xdr:col>7</xdr:col>
          <xdr:colOff>123825</xdr:colOff>
          <xdr:row>540</xdr:row>
          <xdr:rowOff>38100</xdr:rowOff>
        </xdr:to>
        <xdr:sp macro="" textlink="">
          <xdr:nvSpPr>
            <xdr:cNvPr id="1761" name="Option Button 737" hidden="1">
              <a:extLst>
                <a:ext uri="{63B3BB69-23CF-44E3-9099-C40C66FF867C}">
                  <a14:compatExt spid="_x0000_s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538</xdr:row>
          <xdr:rowOff>66675</xdr:rowOff>
        </xdr:from>
        <xdr:to>
          <xdr:col>9</xdr:col>
          <xdr:colOff>123825</xdr:colOff>
          <xdr:row>540</xdr:row>
          <xdr:rowOff>38100</xdr:rowOff>
        </xdr:to>
        <xdr:sp macro="" textlink="">
          <xdr:nvSpPr>
            <xdr:cNvPr id="1762" name="Option Button 738" hidden="1">
              <a:extLst>
                <a:ext uri="{63B3BB69-23CF-44E3-9099-C40C66FF867C}">
                  <a14:compatExt spid="_x0000_s1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538</xdr:row>
          <xdr:rowOff>66675</xdr:rowOff>
        </xdr:from>
        <xdr:to>
          <xdr:col>11</xdr:col>
          <xdr:colOff>123825</xdr:colOff>
          <xdr:row>540</xdr:row>
          <xdr:rowOff>38100</xdr:rowOff>
        </xdr:to>
        <xdr:sp macro="" textlink="">
          <xdr:nvSpPr>
            <xdr:cNvPr id="1763" name="Option Button 739" hidden="1">
              <a:extLst>
                <a:ext uri="{63B3BB69-23CF-44E3-9099-C40C66FF867C}">
                  <a14:compatExt spid="_x0000_s1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538</xdr:row>
          <xdr:rowOff>66675</xdr:rowOff>
        </xdr:from>
        <xdr:to>
          <xdr:col>13</xdr:col>
          <xdr:colOff>123825</xdr:colOff>
          <xdr:row>540</xdr:row>
          <xdr:rowOff>38100</xdr:rowOff>
        </xdr:to>
        <xdr:sp macro="" textlink="">
          <xdr:nvSpPr>
            <xdr:cNvPr id="1764" name="Option Button 740" hidden="1">
              <a:extLst>
                <a:ext uri="{63B3BB69-23CF-44E3-9099-C40C66FF867C}">
                  <a14:compatExt spid="_x0000_s1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551</xdr:row>
          <xdr:rowOff>38100</xdr:rowOff>
        </xdr:from>
        <xdr:to>
          <xdr:col>14</xdr:col>
          <xdr:colOff>85725</xdr:colOff>
          <xdr:row>555</xdr:row>
          <xdr:rowOff>38100</xdr:rowOff>
        </xdr:to>
        <xdr:sp macro="" textlink="">
          <xdr:nvSpPr>
            <xdr:cNvPr id="1780" name="Group Box 756" hidden="1">
              <a:extLst>
                <a:ext uri="{63B3BB69-23CF-44E3-9099-C40C66FF867C}">
                  <a14:compatExt spid="_x0000_s1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551</xdr:row>
          <xdr:rowOff>38100</xdr:rowOff>
        </xdr:from>
        <xdr:to>
          <xdr:col>7</xdr:col>
          <xdr:colOff>123825</xdr:colOff>
          <xdr:row>553</xdr:row>
          <xdr:rowOff>47625</xdr:rowOff>
        </xdr:to>
        <xdr:sp macro="" textlink="">
          <xdr:nvSpPr>
            <xdr:cNvPr id="1781" name="Option Button 757" hidden="1">
              <a:extLst>
                <a:ext uri="{63B3BB69-23CF-44E3-9099-C40C66FF867C}">
                  <a14:compatExt spid="_x0000_s1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551</xdr:row>
          <xdr:rowOff>38100</xdr:rowOff>
        </xdr:from>
        <xdr:to>
          <xdr:col>9</xdr:col>
          <xdr:colOff>123825</xdr:colOff>
          <xdr:row>553</xdr:row>
          <xdr:rowOff>47625</xdr:rowOff>
        </xdr:to>
        <xdr:sp macro="" textlink="">
          <xdr:nvSpPr>
            <xdr:cNvPr id="1782" name="Option Button 758" hidden="1">
              <a:extLst>
                <a:ext uri="{63B3BB69-23CF-44E3-9099-C40C66FF867C}">
                  <a14:compatExt spid="_x0000_s1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551</xdr:row>
          <xdr:rowOff>38100</xdr:rowOff>
        </xdr:from>
        <xdr:to>
          <xdr:col>11</xdr:col>
          <xdr:colOff>123825</xdr:colOff>
          <xdr:row>553</xdr:row>
          <xdr:rowOff>47625</xdr:rowOff>
        </xdr:to>
        <xdr:sp macro="" textlink="">
          <xdr:nvSpPr>
            <xdr:cNvPr id="1783" name="Option Button 759" hidden="1">
              <a:extLst>
                <a:ext uri="{63B3BB69-23CF-44E3-9099-C40C66FF867C}">
                  <a14:compatExt spid="_x0000_s1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551</xdr:row>
          <xdr:rowOff>38100</xdr:rowOff>
        </xdr:from>
        <xdr:to>
          <xdr:col>13</xdr:col>
          <xdr:colOff>123825</xdr:colOff>
          <xdr:row>553</xdr:row>
          <xdr:rowOff>47625</xdr:rowOff>
        </xdr:to>
        <xdr:sp macro="" textlink="">
          <xdr:nvSpPr>
            <xdr:cNvPr id="1784" name="Option Button 760" hidden="1">
              <a:extLst>
                <a:ext uri="{63B3BB69-23CF-44E3-9099-C40C66FF867C}">
                  <a14:compatExt spid="_x0000_s1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555</xdr:row>
          <xdr:rowOff>66675</xdr:rowOff>
        </xdr:from>
        <xdr:to>
          <xdr:col>14</xdr:col>
          <xdr:colOff>85725</xdr:colOff>
          <xdr:row>559</xdr:row>
          <xdr:rowOff>38100</xdr:rowOff>
        </xdr:to>
        <xdr:sp macro="" textlink="">
          <xdr:nvSpPr>
            <xdr:cNvPr id="1785" name="Group Box 761" hidden="1">
              <a:extLst>
                <a:ext uri="{63B3BB69-23CF-44E3-9099-C40C66FF867C}">
                  <a14:compatExt spid="_x0000_s1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555</xdr:row>
          <xdr:rowOff>66675</xdr:rowOff>
        </xdr:from>
        <xdr:to>
          <xdr:col>7</xdr:col>
          <xdr:colOff>123825</xdr:colOff>
          <xdr:row>557</xdr:row>
          <xdr:rowOff>38100</xdr:rowOff>
        </xdr:to>
        <xdr:sp macro="" textlink="">
          <xdr:nvSpPr>
            <xdr:cNvPr id="1786" name="Option Button 762" hidden="1">
              <a:extLst>
                <a:ext uri="{63B3BB69-23CF-44E3-9099-C40C66FF867C}">
                  <a14:compatExt spid="_x0000_s1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555</xdr:row>
          <xdr:rowOff>66675</xdr:rowOff>
        </xdr:from>
        <xdr:to>
          <xdr:col>9</xdr:col>
          <xdr:colOff>123825</xdr:colOff>
          <xdr:row>557</xdr:row>
          <xdr:rowOff>38100</xdr:rowOff>
        </xdr:to>
        <xdr:sp macro="" textlink="">
          <xdr:nvSpPr>
            <xdr:cNvPr id="1787" name="Option Button 763" hidden="1">
              <a:extLst>
                <a:ext uri="{63B3BB69-23CF-44E3-9099-C40C66FF867C}">
                  <a14:compatExt spid="_x0000_s1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555</xdr:row>
          <xdr:rowOff>66675</xdr:rowOff>
        </xdr:from>
        <xdr:to>
          <xdr:col>11</xdr:col>
          <xdr:colOff>123825</xdr:colOff>
          <xdr:row>557</xdr:row>
          <xdr:rowOff>38100</xdr:rowOff>
        </xdr:to>
        <xdr:sp macro="" textlink="">
          <xdr:nvSpPr>
            <xdr:cNvPr id="1788" name="Option Button 764" hidden="1">
              <a:extLst>
                <a:ext uri="{63B3BB69-23CF-44E3-9099-C40C66FF867C}">
                  <a14:compatExt spid="_x0000_s1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555</xdr:row>
          <xdr:rowOff>66675</xdr:rowOff>
        </xdr:from>
        <xdr:to>
          <xdr:col>13</xdr:col>
          <xdr:colOff>123825</xdr:colOff>
          <xdr:row>557</xdr:row>
          <xdr:rowOff>38100</xdr:rowOff>
        </xdr:to>
        <xdr:sp macro="" textlink="">
          <xdr:nvSpPr>
            <xdr:cNvPr id="1789" name="Option Button 765" hidden="1">
              <a:extLst>
                <a:ext uri="{63B3BB69-23CF-44E3-9099-C40C66FF867C}">
                  <a14:compatExt spid="_x0000_s1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559</xdr:row>
          <xdr:rowOff>66675</xdr:rowOff>
        </xdr:from>
        <xdr:to>
          <xdr:col>14</xdr:col>
          <xdr:colOff>85725</xdr:colOff>
          <xdr:row>562</xdr:row>
          <xdr:rowOff>76200</xdr:rowOff>
        </xdr:to>
        <xdr:sp macro="" textlink="">
          <xdr:nvSpPr>
            <xdr:cNvPr id="1790" name="Group Box 766" hidden="1">
              <a:extLst>
                <a:ext uri="{63B3BB69-23CF-44E3-9099-C40C66FF867C}">
                  <a14:compatExt spid="_x0000_s1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559</xdr:row>
          <xdr:rowOff>66675</xdr:rowOff>
        </xdr:from>
        <xdr:to>
          <xdr:col>7</xdr:col>
          <xdr:colOff>123825</xdr:colOff>
          <xdr:row>561</xdr:row>
          <xdr:rowOff>38100</xdr:rowOff>
        </xdr:to>
        <xdr:sp macro="" textlink="">
          <xdr:nvSpPr>
            <xdr:cNvPr id="1791" name="Option Button 767" hidden="1">
              <a:extLst>
                <a:ext uri="{63B3BB69-23CF-44E3-9099-C40C66FF867C}">
                  <a14:compatExt spid="_x0000_s1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559</xdr:row>
          <xdr:rowOff>66675</xdr:rowOff>
        </xdr:from>
        <xdr:to>
          <xdr:col>9</xdr:col>
          <xdr:colOff>123825</xdr:colOff>
          <xdr:row>561</xdr:row>
          <xdr:rowOff>38100</xdr:rowOff>
        </xdr:to>
        <xdr:sp macro="" textlink="">
          <xdr:nvSpPr>
            <xdr:cNvPr id="1792" name="Option Button 768" hidden="1">
              <a:extLst>
                <a:ext uri="{63B3BB69-23CF-44E3-9099-C40C66FF867C}">
                  <a14:compatExt spid="_x0000_s1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559</xdr:row>
          <xdr:rowOff>66675</xdr:rowOff>
        </xdr:from>
        <xdr:to>
          <xdr:col>11</xdr:col>
          <xdr:colOff>123825</xdr:colOff>
          <xdr:row>561</xdr:row>
          <xdr:rowOff>38100</xdr:rowOff>
        </xdr:to>
        <xdr:sp macro="" textlink="">
          <xdr:nvSpPr>
            <xdr:cNvPr id="1793" name="Option Button 769" hidden="1">
              <a:extLst>
                <a:ext uri="{63B3BB69-23CF-44E3-9099-C40C66FF867C}">
                  <a14:compatExt spid="_x0000_s1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559</xdr:row>
          <xdr:rowOff>66675</xdr:rowOff>
        </xdr:from>
        <xdr:to>
          <xdr:col>13</xdr:col>
          <xdr:colOff>123825</xdr:colOff>
          <xdr:row>561</xdr:row>
          <xdr:rowOff>38100</xdr:rowOff>
        </xdr:to>
        <xdr:sp macro="" textlink="">
          <xdr:nvSpPr>
            <xdr:cNvPr id="1794" name="Option Button 770" hidden="1">
              <a:extLst>
                <a:ext uri="{63B3BB69-23CF-44E3-9099-C40C66FF867C}">
                  <a14:compatExt spid="_x0000_s1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50</xdr:row>
          <xdr:rowOff>38100</xdr:rowOff>
        </xdr:from>
        <xdr:to>
          <xdr:col>7</xdr:col>
          <xdr:colOff>123825</xdr:colOff>
          <xdr:row>52</xdr:row>
          <xdr:rowOff>47625</xdr:rowOff>
        </xdr:to>
        <xdr:sp macro="" textlink="">
          <xdr:nvSpPr>
            <xdr:cNvPr id="1931" name="Option Button 907" hidden="1">
              <a:extLst>
                <a:ext uri="{63B3BB69-23CF-44E3-9099-C40C66FF867C}">
                  <a14:compatExt spid="_x0000_s1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50</xdr:row>
          <xdr:rowOff>38100</xdr:rowOff>
        </xdr:from>
        <xdr:to>
          <xdr:col>9</xdr:col>
          <xdr:colOff>123825</xdr:colOff>
          <xdr:row>52</xdr:row>
          <xdr:rowOff>47625</xdr:rowOff>
        </xdr:to>
        <xdr:sp macro="" textlink="">
          <xdr:nvSpPr>
            <xdr:cNvPr id="1932" name="Option Button 908" hidden="1">
              <a:extLst>
                <a:ext uri="{63B3BB69-23CF-44E3-9099-C40C66FF867C}">
                  <a14:compatExt spid="_x0000_s1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50</xdr:row>
          <xdr:rowOff>38100</xdr:rowOff>
        </xdr:from>
        <xdr:to>
          <xdr:col>11</xdr:col>
          <xdr:colOff>123825</xdr:colOff>
          <xdr:row>52</xdr:row>
          <xdr:rowOff>47625</xdr:rowOff>
        </xdr:to>
        <xdr:sp macro="" textlink="">
          <xdr:nvSpPr>
            <xdr:cNvPr id="1933" name="Option Button 909" hidden="1">
              <a:extLst>
                <a:ext uri="{63B3BB69-23CF-44E3-9099-C40C66FF867C}">
                  <a14:compatExt spid="_x0000_s1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50</xdr:row>
          <xdr:rowOff>38100</xdr:rowOff>
        </xdr:from>
        <xdr:to>
          <xdr:col>13</xdr:col>
          <xdr:colOff>123825</xdr:colOff>
          <xdr:row>52</xdr:row>
          <xdr:rowOff>47625</xdr:rowOff>
        </xdr:to>
        <xdr:sp macro="" textlink="">
          <xdr:nvSpPr>
            <xdr:cNvPr id="1934" name="Option Button 910" hidden="1">
              <a:extLst>
                <a:ext uri="{63B3BB69-23CF-44E3-9099-C40C66FF867C}">
                  <a14:compatExt spid="_x0000_s1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54</xdr:row>
          <xdr:rowOff>66675</xdr:rowOff>
        </xdr:from>
        <xdr:to>
          <xdr:col>7</xdr:col>
          <xdr:colOff>123825</xdr:colOff>
          <xdr:row>56</xdr:row>
          <xdr:rowOff>38100</xdr:rowOff>
        </xdr:to>
        <xdr:sp macro="" textlink="">
          <xdr:nvSpPr>
            <xdr:cNvPr id="1936" name="Option Button 912" hidden="1">
              <a:extLst>
                <a:ext uri="{63B3BB69-23CF-44E3-9099-C40C66FF867C}">
                  <a14:compatExt spid="_x0000_s1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54</xdr:row>
          <xdr:rowOff>66675</xdr:rowOff>
        </xdr:from>
        <xdr:to>
          <xdr:col>9</xdr:col>
          <xdr:colOff>123825</xdr:colOff>
          <xdr:row>56</xdr:row>
          <xdr:rowOff>38100</xdr:rowOff>
        </xdr:to>
        <xdr:sp macro="" textlink="">
          <xdr:nvSpPr>
            <xdr:cNvPr id="1937" name="Option Button 913" hidden="1">
              <a:extLst>
                <a:ext uri="{63B3BB69-23CF-44E3-9099-C40C66FF867C}">
                  <a14:compatExt spid="_x0000_s1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54</xdr:row>
          <xdr:rowOff>66675</xdr:rowOff>
        </xdr:from>
        <xdr:to>
          <xdr:col>11</xdr:col>
          <xdr:colOff>123825</xdr:colOff>
          <xdr:row>56</xdr:row>
          <xdr:rowOff>38100</xdr:rowOff>
        </xdr:to>
        <xdr:sp macro="" textlink="">
          <xdr:nvSpPr>
            <xdr:cNvPr id="1938" name="Option Button 914" hidden="1">
              <a:extLst>
                <a:ext uri="{63B3BB69-23CF-44E3-9099-C40C66FF867C}">
                  <a14:compatExt spid="_x0000_s1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54</xdr:row>
          <xdr:rowOff>66675</xdr:rowOff>
        </xdr:from>
        <xdr:to>
          <xdr:col>13</xdr:col>
          <xdr:colOff>123825</xdr:colOff>
          <xdr:row>56</xdr:row>
          <xdr:rowOff>38100</xdr:rowOff>
        </xdr:to>
        <xdr:sp macro="" textlink="">
          <xdr:nvSpPr>
            <xdr:cNvPr id="1939" name="Option Button 915" hidden="1">
              <a:extLst>
                <a:ext uri="{63B3BB69-23CF-44E3-9099-C40C66FF867C}">
                  <a14:compatExt spid="_x0000_s1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426720</xdr:colOff>
          <xdr:row>49</xdr:row>
          <xdr:rowOff>181609</xdr:rowOff>
        </xdr:from>
        <xdr:to>
          <xdr:col>14</xdr:col>
          <xdr:colOff>91440</xdr:colOff>
          <xdr:row>61</xdr:row>
          <xdr:rowOff>27940</xdr:rowOff>
        </xdr:to>
        <xdr:grpSp>
          <xdr:nvGrpSpPr>
            <xdr:cNvPr id="19" name="Gruppierung 18"/>
            <xdr:cNvGrpSpPr/>
          </xdr:nvGrpSpPr>
          <xdr:grpSpPr>
            <a:xfrm>
              <a:off x="2036445" y="12792709"/>
              <a:ext cx="3331845" cy="1046481"/>
              <a:chOff x="2194560" y="13341347"/>
              <a:chExt cx="3627120" cy="1146834"/>
            </a:xfrm>
          </xdr:grpSpPr>
          <xdr:sp macro="" textlink="">
            <xdr:nvSpPr>
              <xdr:cNvPr id="1930" name="Group Box 906" hidden="1">
                <a:extLst>
                  <a:ext uri="{63B3BB69-23CF-44E3-9099-C40C66FF867C}">
                    <a14:compatExt spid="_x0000_s1930"/>
                  </a:ext>
                </a:extLst>
              </xdr:cNvPr>
              <xdr:cNvSpPr/>
            </xdr:nvSpPr>
            <xdr:spPr>
              <a:xfrm>
                <a:off x="2194560" y="13341347"/>
                <a:ext cx="3627120" cy="383112"/>
              </a:xfrm>
              <a:prstGeom prst="rect">
                <a:avLst/>
              </a:prstGeom>
            </xdr:spPr>
          </xdr:sp>
          <xdr:sp macro="" textlink="">
            <xdr:nvSpPr>
              <xdr:cNvPr id="1935" name="Group Box 911" hidden="1">
                <a:extLst>
                  <a:ext uri="{63B3BB69-23CF-44E3-9099-C40C66FF867C}">
                    <a14:compatExt spid="_x0000_s1935"/>
                  </a:ext>
                </a:extLst>
              </xdr:cNvPr>
              <xdr:cNvSpPr/>
            </xdr:nvSpPr>
            <xdr:spPr>
              <a:xfrm>
                <a:off x="2194560" y="13744844"/>
                <a:ext cx="3627120" cy="357235"/>
              </a:xfrm>
              <a:prstGeom prst="rect">
                <a:avLst/>
              </a:prstGeom>
            </xdr:spPr>
          </xdr:sp>
          <xdr:sp macro="" textlink="">
            <xdr:nvSpPr>
              <xdr:cNvPr id="1940" name="Group Box 916" hidden="1">
                <a:extLst>
                  <a:ext uri="{63B3BB69-23CF-44E3-9099-C40C66FF867C}">
                    <a14:compatExt spid="_x0000_s1940"/>
                  </a:ext>
                </a:extLst>
              </xdr:cNvPr>
              <xdr:cNvSpPr/>
            </xdr:nvSpPr>
            <xdr:spPr>
              <a:xfrm>
                <a:off x="2194560" y="14130946"/>
                <a:ext cx="3627120" cy="35723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58</xdr:row>
          <xdr:rowOff>66675</xdr:rowOff>
        </xdr:from>
        <xdr:to>
          <xdr:col>7</xdr:col>
          <xdr:colOff>123825</xdr:colOff>
          <xdr:row>60</xdr:row>
          <xdr:rowOff>38100</xdr:rowOff>
        </xdr:to>
        <xdr:sp macro="" textlink="">
          <xdr:nvSpPr>
            <xdr:cNvPr id="1941" name="Option Button 917" hidden="1">
              <a:extLst>
                <a:ext uri="{63B3BB69-23CF-44E3-9099-C40C66FF867C}">
                  <a14:compatExt spid="_x0000_s1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58</xdr:row>
          <xdr:rowOff>66675</xdr:rowOff>
        </xdr:from>
        <xdr:to>
          <xdr:col>9</xdr:col>
          <xdr:colOff>123825</xdr:colOff>
          <xdr:row>60</xdr:row>
          <xdr:rowOff>38100</xdr:rowOff>
        </xdr:to>
        <xdr:sp macro="" textlink="">
          <xdr:nvSpPr>
            <xdr:cNvPr id="1942" name="Option Button 918" hidden="1">
              <a:extLst>
                <a:ext uri="{63B3BB69-23CF-44E3-9099-C40C66FF867C}">
                  <a14:compatExt spid="_x0000_s1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58</xdr:row>
          <xdr:rowOff>66675</xdr:rowOff>
        </xdr:from>
        <xdr:to>
          <xdr:col>11</xdr:col>
          <xdr:colOff>123825</xdr:colOff>
          <xdr:row>60</xdr:row>
          <xdr:rowOff>38100</xdr:rowOff>
        </xdr:to>
        <xdr:sp macro="" textlink="">
          <xdr:nvSpPr>
            <xdr:cNvPr id="1943" name="Option Button 919" hidden="1">
              <a:extLst>
                <a:ext uri="{63B3BB69-23CF-44E3-9099-C40C66FF867C}">
                  <a14:compatExt spid="_x0000_s1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58</xdr:row>
          <xdr:rowOff>66675</xdr:rowOff>
        </xdr:from>
        <xdr:to>
          <xdr:col>13</xdr:col>
          <xdr:colOff>123825</xdr:colOff>
          <xdr:row>60</xdr:row>
          <xdr:rowOff>38100</xdr:rowOff>
        </xdr:to>
        <xdr:sp macro="" textlink="">
          <xdr:nvSpPr>
            <xdr:cNvPr id="1944" name="Option Button 920" hidden="1">
              <a:extLst>
                <a:ext uri="{63B3BB69-23CF-44E3-9099-C40C66FF867C}">
                  <a14:compatExt spid="_x0000_s1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485</xdr:row>
          <xdr:rowOff>38100</xdr:rowOff>
        </xdr:from>
        <xdr:to>
          <xdr:col>14</xdr:col>
          <xdr:colOff>85725</xdr:colOff>
          <xdr:row>489</xdr:row>
          <xdr:rowOff>38100</xdr:rowOff>
        </xdr:to>
        <xdr:sp macro="" textlink="">
          <xdr:nvSpPr>
            <xdr:cNvPr id="1976" name="Group Box 952" hidden="1">
              <a:extLst>
                <a:ext uri="{63B3BB69-23CF-44E3-9099-C40C66FF867C}">
                  <a14:compatExt spid="_x0000_s1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485</xdr:row>
          <xdr:rowOff>38100</xdr:rowOff>
        </xdr:from>
        <xdr:to>
          <xdr:col>7</xdr:col>
          <xdr:colOff>123825</xdr:colOff>
          <xdr:row>487</xdr:row>
          <xdr:rowOff>47625</xdr:rowOff>
        </xdr:to>
        <xdr:sp macro="" textlink="">
          <xdr:nvSpPr>
            <xdr:cNvPr id="1977" name="Option Button 953" hidden="1">
              <a:extLst>
                <a:ext uri="{63B3BB69-23CF-44E3-9099-C40C66FF867C}">
                  <a14:compatExt spid="_x0000_s1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485</xdr:row>
          <xdr:rowOff>38100</xdr:rowOff>
        </xdr:from>
        <xdr:to>
          <xdr:col>9</xdr:col>
          <xdr:colOff>123825</xdr:colOff>
          <xdr:row>487</xdr:row>
          <xdr:rowOff>47625</xdr:rowOff>
        </xdr:to>
        <xdr:sp macro="" textlink="">
          <xdr:nvSpPr>
            <xdr:cNvPr id="1978" name="Option Button 954" hidden="1">
              <a:extLst>
                <a:ext uri="{63B3BB69-23CF-44E3-9099-C40C66FF867C}">
                  <a14:compatExt spid="_x0000_s1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485</xdr:row>
          <xdr:rowOff>38100</xdr:rowOff>
        </xdr:from>
        <xdr:to>
          <xdr:col>11</xdr:col>
          <xdr:colOff>123825</xdr:colOff>
          <xdr:row>487</xdr:row>
          <xdr:rowOff>47625</xdr:rowOff>
        </xdr:to>
        <xdr:sp macro="" textlink="">
          <xdr:nvSpPr>
            <xdr:cNvPr id="1979" name="Option Button 955" hidden="1">
              <a:extLst>
                <a:ext uri="{63B3BB69-23CF-44E3-9099-C40C66FF867C}">
                  <a14:compatExt spid="_x0000_s1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485</xdr:row>
          <xdr:rowOff>38100</xdr:rowOff>
        </xdr:from>
        <xdr:to>
          <xdr:col>13</xdr:col>
          <xdr:colOff>123825</xdr:colOff>
          <xdr:row>487</xdr:row>
          <xdr:rowOff>47625</xdr:rowOff>
        </xdr:to>
        <xdr:sp macro="" textlink="">
          <xdr:nvSpPr>
            <xdr:cNvPr id="1980" name="Option Button 956" hidden="1">
              <a:extLst>
                <a:ext uri="{63B3BB69-23CF-44E3-9099-C40C66FF867C}">
                  <a14:compatExt spid="_x0000_s1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489</xdr:row>
          <xdr:rowOff>66675</xdr:rowOff>
        </xdr:from>
        <xdr:to>
          <xdr:col>14</xdr:col>
          <xdr:colOff>85725</xdr:colOff>
          <xdr:row>493</xdr:row>
          <xdr:rowOff>38100</xdr:rowOff>
        </xdr:to>
        <xdr:sp macro="" textlink="">
          <xdr:nvSpPr>
            <xdr:cNvPr id="1981" name="Group Box 957" hidden="1">
              <a:extLst>
                <a:ext uri="{63B3BB69-23CF-44E3-9099-C40C66FF867C}">
                  <a14:compatExt spid="_x0000_s1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489</xdr:row>
          <xdr:rowOff>66675</xdr:rowOff>
        </xdr:from>
        <xdr:to>
          <xdr:col>7</xdr:col>
          <xdr:colOff>123825</xdr:colOff>
          <xdr:row>491</xdr:row>
          <xdr:rowOff>38100</xdr:rowOff>
        </xdr:to>
        <xdr:sp macro="" textlink="">
          <xdr:nvSpPr>
            <xdr:cNvPr id="1982" name="Option Button 958" hidden="1">
              <a:extLst>
                <a:ext uri="{63B3BB69-23CF-44E3-9099-C40C66FF867C}">
                  <a14:compatExt spid="_x0000_s1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489</xdr:row>
          <xdr:rowOff>66675</xdr:rowOff>
        </xdr:from>
        <xdr:to>
          <xdr:col>9</xdr:col>
          <xdr:colOff>123825</xdr:colOff>
          <xdr:row>491</xdr:row>
          <xdr:rowOff>38100</xdr:rowOff>
        </xdr:to>
        <xdr:sp macro="" textlink="">
          <xdr:nvSpPr>
            <xdr:cNvPr id="1983" name="Option Button 959" hidden="1">
              <a:extLst>
                <a:ext uri="{63B3BB69-23CF-44E3-9099-C40C66FF867C}">
                  <a14:compatExt spid="_x0000_s1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489</xdr:row>
          <xdr:rowOff>66675</xdr:rowOff>
        </xdr:from>
        <xdr:to>
          <xdr:col>11</xdr:col>
          <xdr:colOff>123825</xdr:colOff>
          <xdr:row>491</xdr:row>
          <xdr:rowOff>38100</xdr:rowOff>
        </xdr:to>
        <xdr:sp macro="" textlink="">
          <xdr:nvSpPr>
            <xdr:cNvPr id="1984" name="Option Button 960" hidden="1">
              <a:extLst>
                <a:ext uri="{63B3BB69-23CF-44E3-9099-C40C66FF867C}">
                  <a14:compatExt spid="_x0000_s1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489</xdr:row>
          <xdr:rowOff>66675</xdr:rowOff>
        </xdr:from>
        <xdr:to>
          <xdr:col>13</xdr:col>
          <xdr:colOff>123825</xdr:colOff>
          <xdr:row>491</xdr:row>
          <xdr:rowOff>38100</xdr:rowOff>
        </xdr:to>
        <xdr:sp macro="" textlink="">
          <xdr:nvSpPr>
            <xdr:cNvPr id="1985" name="Option Button 961" hidden="1">
              <a:extLst>
                <a:ext uri="{63B3BB69-23CF-44E3-9099-C40C66FF867C}">
                  <a14:compatExt spid="_x0000_s1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493</xdr:row>
          <xdr:rowOff>66675</xdr:rowOff>
        </xdr:from>
        <xdr:to>
          <xdr:col>14</xdr:col>
          <xdr:colOff>85725</xdr:colOff>
          <xdr:row>496</xdr:row>
          <xdr:rowOff>76200</xdr:rowOff>
        </xdr:to>
        <xdr:sp macro="" textlink="">
          <xdr:nvSpPr>
            <xdr:cNvPr id="1986" name="Group Box 962" hidden="1">
              <a:extLst>
                <a:ext uri="{63B3BB69-23CF-44E3-9099-C40C66FF867C}">
                  <a14:compatExt spid="_x0000_s1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493</xdr:row>
          <xdr:rowOff>66675</xdr:rowOff>
        </xdr:from>
        <xdr:to>
          <xdr:col>7</xdr:col>
          <xdr:colOff>123825</xdr:colOff>
          <xdr:row>495</xdr:row>
          <xdr:rowOff>38100</xdr:rowOff>
        </xdr:to>
        <xdr:sp macro="" textlink="">
          <xdr:nvSpPr>
            <xdr:cNvPr id="1987" name="Option Button 963" hidden="1">
              <a:extLst>
                <a:ext uri="{63B3BB69-23CF-44E3-9099-C40C66FF867C}">
                  <a14:compatExt spid="_x0000_s1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493</xdr:row>
          <xdr:rowOff>66675</xdr:rowOff>
        </xdr:from>
        <xdr:to>
          <xdr:col>9</xdr:col>
          <xdr:colOff>123825</xdr:colOff>
          <xdr:row>495</xdr:row>
          <xdr:rowOff>38100</xdr:rowOff>
        </xdr:to>
        <xdr:sp macro="" textlink="">
          <xdr:nvSpPr>
            <xdr:cNvPr id="1988" name="Option Button 964" hidden="1">
              <a:extLst>
                <a:ext uri="{63B3BB69-23CF-44E3-9099-C40C66FF867C}">
                  <a14:compatExt spid="_x0000_s1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493</xdr:row>
          <xdr:rowOff>66675</xdr:rowOff>
        </xdr:from>
        <xdr:to>
          <xdr:col>11</xdr:col>
          <xdr:colOff>123825</xdr:colOff>
          <xdr:row>495</xdr:row>
          <xdr:rowOff>38100</xdr:rowOff>
        </xdr:to>
        <xdr:sp macro="" textlink="">
          <xdr:nvSpPr>
            <xdr:cNvPr id="1989" name="Option Button 965" hidden="1">
              <a:extLst>
                <a:ext uri="{63B3BB69-23CF-44E3-9099-C40C66FF867C}">
                  <a14:compatExt spid="_x0000_s1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493</xdr:row>
          <xdr:rowOff>66675</xdr:rowOff>
        </xdr:from>
        <xdr:to>
          <xdr:col>13</xdr:col>
          <xdr:colOff>123825</xdr:colOff>
          <xdr:row>495</xdr:row>
          <xdr:rowOff>38100</xdr:rowOff>
        </xdr:to>
        <xdr:sp macro="" textlink="">
          <xdr:nvSpPr>
            <xdr:cNvPr id="1990" name="Option Button 966" hidden="1">
              <a:extLst>
                <a:ext uri="{63B3BB69-23CF-44E3-9099-C40C66FF867C}">
                  <a14:compatExt spid="_x0000_s1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464</xdr:row>
          <xdr:rowOff>38100</xdr:rowOff>
        </xdr:from>
        <xdr:to>
          <xdr:col>14</xdr:col>
          <xdr:colOff>85725</xdr:colOff>
          <xdr:row>468</xdr:row>
          <xdr:rowOff>38100</xdr:rowOff>
        </xdr:to>
        <xdr:sp macro="" textlink="">
          <xdr:nvSpPr>
            <xdr:cNvPr id="2006" name="Group Box 982" hidden="1">
              <a:extLst>
                <a:ext uri="{63B3BB69-23CF-44E3-9099-C40C66FF867C}">
                  <a14:compatExt spid="_x0000_s2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464</xdr:row>
          <xdr:rowOff>38100</xdr:rowOff>
        </xdr:from>
        <xdr:to>
          <xdr:col>7</xdr:col>
          <xdr:colOff>123825</xdr:colOff>
          <xdr:row>466</xdr:row>
          <xdr:rowOff>47625</xdr:rowOff>
        </xdr:to>
        <xdr:sp macro="" textlink="">
          <xdr:nvSpPr>
            <xdr:cNvPr id="2007" name="Option Button 983" hidden="1">
              <a:extLst>
                <a:ext uri="{63B3BB69-23CF-44E3-9099-C40C66FF867C}">
                  <a14:compatExt spid="_x0000_s2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464</xdr:row>
          <xdr:rowOff>38100</xdr:rowOff>
        </xdr:from>
        <xdr:to>
          <xdr:col>9</xdr:col>
          <xdr:colOff>123825</xdr:colOff>
          <xdr:row>466</xdr:row>
          <xdr:rowOff>47625</xdr:rowOff>
        </xdr:to>
        <xdr:sp macro="" textlink="">
          <xdr:nvSpPr>
            <xdr:cNvPr id="2008" name="Option Button 984" hidden="1">
              <a:extLst>
                <a:ext uri="{63B3BB69-23CF-44E3-9099-C40C66FF867C}">
                  <a14:compatExt spid="_x0000_s2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464</xdr:row>
          <xdr:rowOff>38100</xdr:rowOff>
        </xdr:from>
        <xdr:to>
          <xdr:col>11</xdr:col>
          <xdr:colOff>123825</xdr:colOff>
          <xdr:row>466</xdr:row>
          <xdr:rowOff>47625</xdr:rowOff>
        </xdr:to>
        <xdr:sp macro="" textlink="">
          <xdr:nvSpPr>
            <xdr:cNvPr id="2009" name="Option Button 985" hidden="1">
              <a:extLst>
                <a:ext uri="{63B3BB69-23CF-44E3-9099-C40C66FF867C}">
                  <a14:compatExt spid="_x0000_s2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464</xdr:row>
          <xdr:rowOff>38100</xdr:rowOff>
        </xdr:from>
        <xdr:to>
          <xdr:col>13</xdr:col>
          <xdr:colOff>123825</xdr:colOff>
          <xdr:row>466</xdr:row>
          <xdr:rowOff>47625</xdr:rowOff>
        </xdr:to>
        <xdr:sp macro="" textlink="">
          <xdr:nvSpPr>
            <xdr:cNvPr id="2010" name="Option Button 986" hidden="1">
              <a:extLst>
                <a:ext uri="{63B3BB69-23CF-44E3-9099-C40C66FF867C}">
                  <a14:compatExt spid="_x0000_s2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468</xdr:row>
          <xdr:rowOff>66675</xdr:rowOff>
        </xdr:from>
        <xdr:to>
          <xdr:col>14</xdr:col>
          <xdr:colOff>85725</xdr:colOff>
          <xdr:row>472</xdr:row>
          <xdr:rowOff>38100</xdr:rowOff>
        </xdr:to>
        <xdr:sp macro="" textlink="">
          <xdr:nvSpPr>
            <xdr:cNvPr id="2011" name="Group Box 987" hidden="1">
              <a:extLst>
                <a:ext uri="{63B3BB69-23CF-44E3-9099-C40C66FF867C}">
                  <a14:compatExt spid="_x0000_s2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468</xdr:row>
          <xdr:rowOff>66675</xdr:rowOff>
        </xdr:from>
        <xdr:to>
          <xdr:col>7</xdr:col>
          <xdr:colOff>123825</xdr:colOff>
          <xdr:row>470</xdr:row>
          <xdr:rowOff>38100</xdr:rowOff>
        </xdr:to>
        <xdr:sp macro="" textlink="">
          <xdr:nvSpPr>
            <xdr:cNvPr id="2012" name="Option Button 988" hidden="1">
              <a:extLst>
                <a:ext uri="{63B3BB69-23CF-44E3-9099-C40C66FF867C}">
                  <a14:compatExt spid="_x0000_s2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468</xdr:row>
          <xdr:rowOff>66675</xdr:rowOff>
        </xdr:from>
        <xdr:to>
          <xdr:col>9</xdr:col>
          <xdr:colOff>123825</xdr:colOff>
          <xdr:row>470</xdr:row>
          <xdr:rowOff>38100</xdr:rowOff>
        </xdr:to>
        <xdr:sp macro="" textlink="">
          <xdr:nvSpPr>
            <xdr:cNvPr id="2013" name="Option Button 989" hidden="1">
              <a:extLst>
                <a:ext uri="{63B3BB69-23CF-44E3-9099-C40C66FF867C}">
                  <a14:compatExt spid="_x0000_s2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468</xdr:row>
          <xdr:rowOff>66675</xdr:rowOff>
        </xdr:from>
        <xdr:to>
          <xdr:col>11</xdr:col>
          <xdr:colOff>123825</xdr:colOff>
          <xdr:row>470</xdr:row>
          <xdr:rowOff>38100</xdr:rowOff>
        </xdr:to>
        <xdr:sp macro="" textlink="">
          <xdr:nvSpPr>
            <xdr:cNvPr id="2014" name="Option Button 990" hidden="1">
              <a:extLst>
                <a:ext uri="{63B3BB69-23CF-44E3-9099-C40C66FF867C}">
                  <a14:compatExt spid="_x0000_s2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468</xdr:row>
          <xdr:rowOff>66675</xdr:rowOff>
        </xdr:from>
        <xdr:to>
          <xdr:col>13</xdr:col>
          <xdr:colOff>123825</xdr:colOff>
          <xdr:row>470</xdr:row>
          <xdr:rowOff>38100</xdr:rowOff>
        </xdr:to>
        <xdr:sp macro="" textlink="">
          <xdr:nvSpPr>
            <xdr:cNvPr id="2015" name="Option Button 991" hidden="1">
              <a:extLst>
                <a:ext uri="{63B3BB69-23CF-44E3-9099-C40C66FF867C}">
                  <a14:compatExt spid="_x0000_s2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472</xdr:row>
          <xdr:rowOff>66675</xdr:rowOff>
        </xdr:from>
        <xdr:to>
          <xdr:col>14</xdr:col>
          <xdr:colOff>85725</xdr:colOff>
          <xdr:row>475</xdr:row>
          <xdr:rowOff>76200</xdr:rowOff>
        </xdr:to>
        <xdr:sp macro="" textlink="">
          <xdr:nvSpPr>
            <xdr:cNvPr id="2016" name="Group Box 992" hidden="1">
              <a:extLst>
                <a:ext uri="{63B3BB69-23CF-44E3-9099-C40C66FF867C}">
                  <a14:compatExt spid="_x0000_s2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472</xdr:row>
          <xdr:rowOff>66675</xdr:rowOff>
        </xdr:from>
        <xdr:to>
          <xdr:col>7</xdr:col>
          <xdr:colOff>123825</xdr:colOff>
          <xdr:row>474</xdr:row>
          <xdr:rowOff>38100</xdr:rowOff>
        </xdr:to>
        <xdr:sp macro="" textlink="">
          <xdr:nvSpPr>
            <xdr:cNvPr id="2017" name="Option Button 993" hidden="1">
              <a:extLst>
                <a:ext uri="{63B3BB69-23CF-44E3-9099-C40C66FF867C}">
                  <a14:compatExt spid="_x0000_s2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472</xdr:row>
          <xdr:rowOff>66675</xdr:rowOff>
        </xdr:from>
        <xdr:to>
          <xdr:col>9</xdr:col>
          <xdr:colOff>123825</xdr:colOff>
          <xdr:row>474</xdr:row>
          <xdr:rowOff>38100</xdr:rowOff>
        </xdr:to>
        <xdr:sp macro="" textlink="">
          <xdr:nvSpPr>
            <xdr:cNvPr id="2018" name="Option Button 994" hidden="1">
              <a:extLst>
                <a:ext uri="{63B3BB69-23CF-44E3-9099-C40C66FF867C}">
                  <a14:compatExt spid="_x0000_s2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472</xdr:row>
          <xdr:rowOff>66675</xdr:rowOff>
        </xdr:from>
        <xdr:to>
          <xdr:col>11</xdr:col>
          <xdr:colOff>123825</xdr:colOff>
          <xdr:row>474</xdr:row>
          <xdr:rowOff>38100</xdr:rowOff>
        </xdr:to>
        <xdr:sp macro="" textlink="">
          <xdr:nvSpPr>
            <xdr:cNvPr id="2019" name="Option Button 995" hidden="1">
              <a:extLst>
                <a:ext uri="{63B3BB69-23CF-44E3-9099-C40C66FF867C}">
                  <a14:compatExt spid="_x0000_s2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472</xdr:row>
          <xdr:rowOff>66675</xdr:rowOff>
        </xdr:from>
        <xdr:to>
          <xdr:col>13</xdr:col>
          <xdr:colOff>123825</xdr:colOff>
          <xdr:row>474</xdr:row>
          <xdr:rowOff>38100</xdr:rowOff>
        </xdr:to>
        <xdr:sp macro="" textlink="">
          <xdr:nvSpPr>
            <xdr:cNvPr id="2020" name="Option Button 996" hidden="1">
              <a:extLst>
                <a:ext uri="{63B3BB69-23CF-44E3-9099-C40C66FF867C}">
                  <a14:compatExt spid="_x0000_s2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440</xdr:row>
          <xdr:rowOff>38100</xdr:rowOff>
        </xdr:from>
        <xdr:to>
          <xdr:col>14</xdr:col>
          <xdr:colOff>85725</xdr:colOff>
          <xdr:row>444</xdr:row>
          <xdr:rowOff>38100</xdr:rowOff>
        </xdr:to>
        <xdr:sp macro="" textlink="">
          <xdr:nvSpPr>
            <xdr:cNvPr id="10243" name="Group Box 1027"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440</xdr:row>
          <xdr:rowOff>38100</xdr:rowOff>
        </xdr:from>
        <xdr:to>
          <xdr:col>7</xdr:col>
          <xdr:colOff>123825</xdr:colOff>
          <xdr:row>442</xdr:row>
          <xdr:rowOff>47625</xdr:rowOff>
        </xdr:to>
        <xdr:sp macro="" textlink="">
          <xdr:nvSpPr>
            <xdr:cNvPr id="10244" name="Option Button 1028"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440</xdr:row>
          <xdr:rowOff>38100</xdr:rowOff>
        </xdr:from>
        <xdr:to>
          <xdr:col>9</xdr:col>
          <xdr:colOff>123825</xdr:colOff>
          <xdr:row>442</xdr:row>
          <xdr:rowOff>47625</xdr:rowOff>
        </xdr:to>
        <xdr:sp macro="" textlink="">
          <xdr:nvSpPr>
            <xdr:cNvPr id="10245" name="Option Button 1029"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440</xdr:row>
          <xdr:rowOff>38100</xdr:rowOff>
        </xdr:from>
        <xdr:to>
          <xdr:col>11</xdr:col>
          <xdr:colOff>123825</xdr:colOff>
          <xdr:row>442</xdr:row>
          <xdr:rowOff>47625</xdr:rowOff>
        </xdr:to>
        <xdr:sp macro="" textlink="">
          <xdr:nvSpPr>
            <xdr:cNvPr id="10246" name="Option Button 1030"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440</xdr:row>
          <xdr:rowOff>38100</xdr:rowOff>
        </xdr:from>
        <xdr:to>
          <xdr:col>13</xdr:col>
          <xdr:colOff>123825</xdr:colOff>
          <xdr:row>442</xdr:row>
          <xdr:rowOff>47625</xdr:rowOff>
        </xdr:to>
        <xdr:sp macro="" textlink="">
          <xdr:nvSpPr>
            <xdr:cNvPr id="10247" name="Option Button 1031"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444</xdr:row>
          <xdr:rowOff>66675</xdr:rowOff>
        </xdr:from>
        <xdr:to>
          <xdr:col>14</xdr:col>
          <xdr:colOff>85725</xdr:colOff>
          <xdr:row>448</xdr:row>
          <xdr:rowOff>38100</xdr:rowOff>
        </xdr:to>
        <xdr:sp macro="" textlink="">
          <xdr:nvSpPr>
            <xdr:cNvPr id="10248" name="Group Box 1032"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444</xdr:row>
          <xdr:rowOff>66675</xdr:rowOff>
        </xdr:from>
        <xdr:to>
          <xdr:col>7</xdr:col>
          <xdr:colOff>123825</xdr:colOff>
          <xdr:row>446</xdr:row>
          <xdr:rowOff>38100</xdr:rowOff>
        </xdr:to>
        <xdr:sp macro="" textlink="">
          <xdr:nvSpPr>
            <xdr:cNvPr id="10249" name="Option Button 1033"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444</xdr:row>
          <xdr:rowOff>66675</xdr:rowOff>
        </xdr:from>
        <xdr:to>
          <xdr:col>9</xdr:col>
          <xdr:colOff>123825</xdr:colOff>
          <xdr:row>446</xdr:row>
          <xdr:rowOff>38100</xdr:rowOff>
        </xdr:to>
        <xdr:sp macro="" textlink="">
          <xdr:nvSpPr>
            <xdr:cNvPr id="10250" name="Option Button 1034"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444</xdr:row>
          <xdr:rowOff>66675</xdr:rowOff>
        </xdr:from>
        <xdr:to>
          <xdr:col>11</xdr:col>
          <xdr:colOff>123825</xdr:colOff>
          <xdr:row>446</xdr:row>
          <xdr:rowOff>38100</xdr:rowOff>
        </xdr:to>
        <xdr:sp macro="" textlink="">
          <xdr:nvSpPr>
            <xdr:cNvPr id="10251" name="Option Button 1035"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444</xdr:row>
          <xdr:rowOff>66675</xdr:rowOff>
        </xdr:from>
        <xdr:to>
          <xdr:col>13</xdr:col>
          <xdr:colOff>123825</xdr:colOff>
          <xdr:row>446</xdr:row>
          <xdr:rowOff>38100</xdr:rowOff>
        </xdr:to>
        <xdr:sp macro="" textlink="">
          <xdr:nvSpPr>
            <xdr:cNvPr id="10252" name="Option Button 1036"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448</xdr:row>
          <xdr:rowOff>66675</xdr:rowOff>
        </xdr:from>
        <xdr:to>
          <xdr:col>14</xdr:col>
          <xdr:colOff>85725</xdr:colOff>
          <xdr:row>451</xdr:row>
          <xdr:rowOff>76200</xdr:rowOff>
        </xdr:to>
        <xdr:sp macro="" textlink="">
          <xdr:nvSpPr>
            <xdr:cNvPr id="10253" name="Group Box 1037"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448</xdr:row>
          <xdr:rowOff>66675</xdr:rowOff>
        </xdr:from>
        <xdr:to>
          <xdr:col>7</xdr:col>
          <xdr:colOff>123825</xdr:colOff>
          <xdr:row>450</xdr:row>
          <xdr:rowOff>38100</xdr:rowOff>
        </xdr:to>
        <xdr:sp macro="" textlink="">
          <xdr:nvSpPr>
            <xdr:cNvPr id="10254" name="Option Button 1038"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448</xdr:row>
          <xdr:rowOff>66675</xdr:rowOff>
        </xdr:from>
        <xdr:to>
          <xdr:col>9</xdr:col>
          <xdr:colOff>123825</xdr:colOff>
          <xdr:row>450</xdr:row>
          <xdr:rowOff>38100</xdr:rowOff>
        </xdr:to>
        <xdr:sp macro="" textlink="">
          <xdr:nvSpPr>
            <xdr:cNvPr id="10255" name="Option Button 1039"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448</xdr:row>
          <xdr:rowOff>66675</xdr:rowOff>
        </xdr:from>
        <xdr:to>
          <xdr:col>11</xdr:col>
          <xdr:colOff>123825</xdr:colOff>
          <xdr:row>450</xdr:row>
          <xdr:rowOff>38100</xdr:rowOff>
        </xdr:to>
        <xdr:sp macro="" textlink="">
          <xdr:nvSpPr>
            <xdr:cNvPr id="10256" name="Option Button 1040"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448</xdr:row>
          <xdr:rowOff>66675</xdr:rowOff>
        </xdr:from>
        <xdr:to>
          <xdr:col>13</xdr:col>
          <xdr:colOff>123825</xdr:colOff>
          <xdr:row>450</xdr:row>
          <xdr:rowOff>38100</xdr:rowOff>
        </xdr:to>
        <xdr:sp macro="" textlink="">
          <xdr:nvSpPr>
            <xdr:cNvPr id="10257" name="Option Button 1041"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395</xdr:row>
          <xdr:rowOff>38100</xdr:rowOff>
        </xdr:from>
        <xdr:to>
          <xdr:col>14</xdr:col>
          <xdr:colOff>85725</xdr:colOff>
          <xdr:row>399</xdr:row>
          <xdr:rowOff>38100</xdr:rowOff>
        </xdr:to>
        <xdr:sp macro="" textlink="">
          <xdr:nvSpPr>
            <xdr:cNvPr id="10303" name="Group Box 1087" hidden="1">
              <a:extLst>
                <a:ext uri="{63B3BB69-23CF-44E3-9099-C40C66FF867C}">
                  <a14:compatExt spid="_x0000_s10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395</xdr:row>
          <xdr:rowOff>38100</xdr:rowOff>
        </xdr:from>
        <xdr:to>
          <xdr:col>7</xdr:col>
          <xdr:colOff>123825</xdr:colOff>
          <xdr:row>397</xdr:row>
          <xdr:rowOff>47625</xdr:rowOff>
        </xdr:to>
        <xdr:sp macro="" textlink="">
          <xdr:nvSpPr>
            <xdr:cNvPr id="10304" name="Option Button 1088" hidden="1">
              <a:extLst>
                <a:ext uri="{63B3BB69-23CF-44E3-9099-C40C66FF867C}">
                  <a14:compatExt spid="_x0000_s10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395</xdr:row>
          <xdr:rowOff>38100</xdr:rowOff>
        </xdr:from>
        <xdr:to>
          <xdr:col>9</xdr:col>
          <xdr:colOff>123825</xdr:colOff>
          <xdr:row>397</xdr:row>
          <xdr:rowOff>47625</xdr:rowOff>
        </xdr:to>
        <xdr:sp macro="" textlink="">
          <xdr:nvSpPr>
            <xdr:cNvPr id="10305" name="Option Button 1089" hidden="1">
              <a:extLst>
                <a:ext uri="{63B3BB69-23CF-44E3-9099-C40C66FF867C}">
                  <a14:compatExt spid="_x0000_s10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395</xdr:row>
          <xdr:rowOff>38100</xdr:rowOff>
        </xdr:from>
        <xdr:to>
          <xdr:col>11</xdr:col>
          <xdr:colOff>123825</xdr:colOff>
          <xdr:row>397</xdr:row>
          <xdr:rowOff>47625</xdr:rowOff>
        </xdr:to>
        <xdr:sp macro="" textlink="">
          <xdr:nvSpPr>
            <xdr:cNvPr id="10306" name="Option Button 1090" hidden="1">
              <a:extLst>
                <a:ext uri="{63B3BB69-23CF-44E3-9099-C40C66FF867C}">
                  <a14:compatExt spid="_x0000_s10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395</xdr:row>
          <xdr:rowOff>38100</xdr:rowOff>
        </xdr:from>
        <xdr:to>
          <xdr:col>13</xdr:col>
          <xdr:colOff>123825</xdr:colOff>
          <xdr:row>397</xdr:row>
          <xdr:rowOff>47625</xdr:rowOff>
        </xdr:to>
        <xdr:sp macro="" textlink="">
          <xdr:nvSpPr>
            <xdr:cNvPr id="10307" name="Option Button 1091" hidden="1">
              <a:extLst>
                <a:ext uri="{63B3BB69-23CF-44E3-9099-C40C66FF867C}">
                  <a14:compatExt spid="_x0000_s10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399</xdr:row>
          <xdr:rowOff>66675</xdr:rowOff>
        </xdr:from>
        <xdr:to>
          <xdr:col>14</xdr:col>
          <xdr:colOff>85725</xdr:colOff>
          <xdr:row>403</xdr:row>
          <xdr:rowOff>38100</xdr:rowOff>
        </xdr:to>
        <xdr:sp macro="" textlink="">
          <xdr:nvSpPr>
            <xdr:cNvPr id="10308" name="Group Box 1092" hidden="1">
              <a:extLst>
                <a:ext uri="{63B3BB69-23CF-44E3-9099-C40C66FF867C}">
                  <a14:compatExt spid="_x0000_s10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399</xdr:row>
          <xdr:rowOff>66675</xdr:rowOff>
        </xdr:from>
        <xdr:to>
          <xdr:col>7</xdr:col>
          <xdr:colOff>123825</xdr:colOff>
          <xdr:row>401</xdr:row>
          <xdr:rowOff>38100</xdr:rowOff>
        </xdr:to>
        <xdr:sp macro="" textlink="">
          <xdr:nvSpPr>
            <xdr:cNvPr id="10309" name="Option Button 1093" hidden="1">
              <a:extLst>
                <a:ext uri="{63B3BB69-23CF-44E3-9099-C40C66FF867C}">
                  <a14:compatExt spid="_x0000_s10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399</xdr:row>
          <xdr:rowOff>66675</xdr:rowOff>
        </xdr:from>
        <xdr:to>
          <xdr:col>9</xdr:col>
          <xdr:colOff>123825</xdr:colOff>
          <xdr:row>401</xdr:row>
          <xdr:rowOff>38100</xdr:rowOff>
        </xdr:to>
        <xdr:sp macro="" textlink="">
          <xdr:nvSpPr>
            <xdr:cNvPr id="10310" name="Option Button 1094" hidden="1">
              <a:extLst>
                <a:ext uri="{63B3BB69-23CF-44E3-9099-C40C66FF867C}">
                  <a14:compatExt spid="_x0000_s10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399</xdr:row>
          <xdr:rowOff>66675</xdr:rowOff>
        </xdr:from>
        <xdr:to>
          <xdr:col>11</xdr:col>
          <xdr:colOff>123825</xdr:colOff>
          <xdr:row>401</xdr:row>
          <xdr:rowOff>38100</xdr:rowOff>
        </xdr:to>
        <xdr:sp macro="" textlink="">
          <xdr:nvSpPr>
            <xdr:cNvPr id="10311" name="Option Button 1095" hidden="1">
              <a:extLst>
                <a:ext uri="{63B3BB69-23CF-44E3-9099-C40C66FF867C}">
                  <a14:compatExt spid="_x0000_s10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399</xdr:row>
          <xdr:rowOff>66675</xdr:rowOff>
        </xdr:from>
        <xdr:to>
          <xdr:col>13</xdr:col>
          <xdr:colOff>123825</xdr:colOff>
          <xdr:row>401</xdr:row>
          <xdr:rowOff>38100</xdr:rowOff>
        </xdr:to>
        <xdr:sp macro="" textlink="">
          <xdr:nvSpPr>
            <xdr:cNvPr id="10312" name="Option Button 1096" hidden="1">
              <a:extLst>
                <a:ext uri="{63B3BB69-23CF-44E3-9099-C40C66FF867C}">
                  <a14:compatExt spid="_x0000_s10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403</xdr:row>
          <xdr:rowOff>66675</xdr:rowOff>
        </xdr:from>
        <xdr:to>
          <xdr:col>14</xdr:col>
          <xdr:colOff>85725</xdr:colOff>
          <xdr:row>406</xdr:row>
          <xdr:rowOff>76200</xdr:rowOff>
        </xdr:to>
        <xdr:sp macro="" textlink="">
          <xdr:nvSpPr>
            <xdr:cNvPr id="10313" name="Group Box 1097" hidden="1">
              <a:extLst>
                <a:ext uri="{63B3BB69-23CF-44E3-9099-C40C66FF867C}">
                  <a14:compatExt spid="_x0000_s10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403</xdr:row>
          <xdr:rowOff>66675</xdr:rowOff>
        </xdr:from>
        <xdr:to>
          <xdr:col>7</xdr:col>
          <xdr:colOff>123825</xdr:colOff>
          <xdr:row>405</xdr:row>
          <xdr:rowOff>38100</xdr:rowOff>
        </xdr:to>
        <xdr:sp macro="" textlink="">
          <xdr:nvSpPr>
            <xdr:cNvPr id="10314" name="Option Button 1098" hidden="1">
              <a:extLst>
                <a:ext uri="{63B3BB69-23CF-44E3-9099-C40C66FF867C}">
                  <a14:compatExt spid="_x0000_s10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403</xdr:row>
          <xdr:rowOff>66675</xdr:rowOff>
        </xdr:from>
        <xdr:to>
          <xdr:col>9</xdr:col>
          <xdr:colOff>123825</xdr:colOff>
          <xdr:row>405</xdr:row>
          <xdr:rowOff>38100</xdr:rowOff>
        </xdr:to>
        <xdr:sp macro="" textlink="">
          <xdr:nvSpPr>
            <xdr:cNvPr id="10315" name="Option Button 1099" hidden="1">
              <a:extLst>
                <a:ext uri="{63B3BB69-23CF-44E3-9099-C40C66FF867C}">
                  <a14:compatExt spid="_x0000_s10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403</xdr:row>
          <xdr:rowOff>66675</xdr:rowOff>
        </xdr:from>
        <xdr:to>
          <xdr:col>11</xdr:col>
          <xdr:colOff>123825</xdr:colOff>
          <xdr:row>405</xdr:row>
          <xdr:rowOff>38100</xdr:rowOff>
        </xdr:to>
        <xdr:sp macro="" textlink="">
          <xdr:nvSpPr>
            <xdr:cNvPr id="10316" name="Option Button 1100" hidden="1">
              <a:extLst>
                <a:ext uri="{63B3BB69-23CF-44E3-9099-C40C66FF867C}">
                  <a14:compatExt spid="_x0000_s10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403</xdr:row>
          <xdr:rowOff>66675</xdr:rowOff>
        </xdr:from>
        <xdr:to>
          <xdr:col>13</xdr:col>
          <xdr:colOff>123825</xdr:colOff>
          <xdr:row>405</xdr:row>
          <xdr:rowOff>38100</xdr:rowOff>
        </xdr:to>
        <xdr:sp macro="" textlink="">
          <xdr:nvSpPr>
            <xdr:cNvPr id="10317" name="Option Button 1101" hidden="1">
              <a:extLst>
                <a:ext uri="{63B3BB69-23CF-44E3-9099-C40C66FF867C}">
                  <a14:compatExt spid="_x0000_s10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374</xdr:row>
          <xdr:rowOff>38100</xdr:rowOff>
        </xdr:from>
        <xdr:to>
          <xdr:col>14</xdr:col>
          <xdr:colOff>85725</xdr:colOff>
          <xdr:row>378</xdr:row>
          <xdr:rowOff>38100</xdr:rowOff>
        </xdr:to>
        <xdr:sp macro="" textlink="">
          <xdr:nvSpPr>
            <xdr:cNvPr id="10378" name="Group Box 1162" hidden="1">
              <a:extLst>
                <a:ext uri="{63B3BB69-23CF-44E3-9099-C40C66FF867C}">
                  <a14:compatExt spid="_x0000_s10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374</xdr:row>
          <xdr:rowOff>38100</xdr:rowOff>
        </xdr:from>
        <xdr:to>
          <xdr:col>7</xdr:col>
          <xdr:colOff>123825</xdr:colOff>
          <xdr:row>376</xdr:row>
          <xdr:rowOff>47625</xdr:rowOff>
        </xdr:to>
        <xdr:sp macro="" textlink="">
          <xdr:nvSpPr>
            <xdr:cNvPr id="10379" name="Option Button 1163" hidden="1">
              <a:extLst>
                <a:ext uri="{63B3BB69-23CF-44E3-9099-C40C66FF867C}">
                  <a14:compatExt spid="_x0000_s10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374</xdr:row>
          <xdr:rowOff>38100</xdr:rowOff>
        </xdr:from>
        <xdr:to>
          <xdr:col>9</xdr:col>
          <xdr:colOff>123825</xdr:colOff>
          <xdr:row>376</xdr:row>
          <xdr:rowOff>47625</xdr:rowOff>
        </xdr:to>
        <xdr:sp macro="" textlink="">
          <xdr:nvSpPr>
            <xdr:cNvPr id="10380" name="Option Button 1164" hidden="1">
              <a:extLst>
                <a:ext uri="{63B3BB69-23CF-44E3-9099-C40C66FF867C}">
                  <a14:compatExt spid="_x0000_s10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374</xdr:row>
          <xdr:rowOff>38100</xdr:rowOff>
        </xdr:from>
        <xdr:to>
          <xdr:col>11</xdr:col>
          <xdr:colOff>123825</xdr:colOff>
          <xdr:row>376</xdr:row>
          <xdr:rowOff>47625</xdr:rowOff>
        </xdr:to>
        <xdr:sp macro="" textlink="">
          <xdr:nvSpPr>
            <xdr:cNvPr id="10381" name="Option Button 1165" hidden="1">
              <a:extLst>
                <a:ext uri="{63B3BB69-23CF-44E3-9099-C40C66FF867C}">
                  <a14:compatExt spid="_x0000_s10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374</xdr:row>
          <xdr:rowOff>38100</xdr:rowOff>
        </xdr:from>
        <xdr:to>
          <xdr:col>13</xdr:col>
          <xdr:colOff>123825</xdr:colOff>
          <xdr:row>376</xdr:row>
          <xdr:rowOff>47625</xdr:rowOff>
        </xdr:to>
        <xdr:sp macro="" textlink="">
          <xdr:nvSpPr>
            <xdr:cNvPr id="10382" name="Option Button 1166" hidden="1">
              <a:extLst>
                <a:ext uri="{63B3BB69-23CF-44E3-9099-C40C66FF867C}">
                  <a14:compatExt spid="_x0000_s10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378</xdr:row>
          <xdr:rowOff>66675</xdr:rowOff>
        </xdr:from>
        <xdr:to>
          <xdr:col>14</xdr:col>
          <xdr:colOff>85725</xdr:colOff>
          <xdr:row>382</xdr:row>
          <xdr:rowOff>38100</xdr:rowOff>
        </xdr:to>
        <xdr:sp macro="" textlink="">
          <xdr:nvSpPr>
            <xdr:cNvPr id="10383" name="Group Box 1167" hidden="1">
              <a:extLst>
                <a:ext uri="{63B3BB69-23CF-44E3-9099-C40C66FF867C}">
                  <a14:compatExt spid="_x0000_s10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378</xdr:row>
          <xdr:rowOff>66675</xdr:rowOff>
        </xdr:from>
        <xdr:to>
          <xdr:col>7</xdr:col>
          <xdr:colOff>123825</xdr:colOff>
          <xdr:row>380</xdr:row>
          <xdr:rowOff>38100</xdr:rowOff>
        </xdr:to>
        <xdr:sp macro="" textlink="">
          <xdr:nvSpPr>
            <xdr:cNvPr id="10384" name="Option Button 1168" hidden="1">
              <a:extLst>
                <a:ext uri="{63B3BB69-23CF-44E3-9099-C40C66FF867C}">
                  <a14:compatExt spid="_x0000_s10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378</xdr:row>
          <xdr:rowOff>66675</xdr:rowOff>
        </xdr:from>
        <xdr:to>
          <xdr:col>9</xdr:col>
          <xdr:colOff>123825</xdr:colOff>
          <xdr:row>380</xdr:row>
          <xdr:rowOff>38100</xdr:rowOff>
        </xdr:to>
        <xdr:sp macro="" textlink="">
          <xdr:nvSpPr>
            <xdr:cNvPr id="10385" name="Option Button 1169" hidden="1">
              <a:extLst>
                <a:ext uri="{63B3BB69-23CF-44E3-9099-C40C66FF867C}">
                  <a14:compatExt spid="_x0000_s10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378</xdr:row>
          <xdr:rowOff>66675</xdr:rowOff>
        </xdr:from>
        <xdr:to>
          <xdr:col>11</xdr:col>
          <xdr:colOff>123825</xdr:colOff>
          <xdr:row>380</xdr:row>
          <xdr:rowOff>38100</xdr:rowOff>
        </xdr:to>
        <xdr:sp macro="" textlink="">
          <xdr:nvSpPr>
            <xdr:cNvPr id="10386" name="Option Button 1170" hidden="1">
              <a:extLst>
                <a:ext uri="{63B3BB69-23CF-44E3-9099-C40C66FF867C}">
                  <a14:compatExt spid="_x0000_s10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378</xdr:row>
          <xdr:rowOff>66675</xdr:rowOff>
        </xdr:from>
        <xdr:to>
          <xdr:col>13</xdr:col>
          <xdr:colOff>123825</xdr:colOff>
          <xdr:row>380</xdr:row>
          <xdr:rowOff>38100</xdr:rowOff>
        </xdr:to>
        <xdr:sp macro="" textlink="">
          <xdr:nvSpPr>
            <xdr:cNvPr id="10387" name="Option Button 1171" hidden="1">
              <a:extLst>
                <a:ext uri="{63B3BB69-23CF-44E3-9099-C40C66FF867C}">
                  <a14:compatExt spid="_x0000_s10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382</xdr:row>
          <xdr:rowOff>66675</xdr:rowOff>
        </xdr:from>
        <xdr:to>
          <xdr:col>14</xdr:col>
          <xdr:colOff>85725</xdr:colOff>
          <xdr:row>385</xdr:row>
          <xdr:rowOff>76200</xdr:rowOff>
        </xdr:to>
        <xdr:sp macro="" textlink="">
          <xdr:nvSpPr>
            <xdr:cNvPr id="10388" name="Group Box 1172" hidden="1">
              <a:extLst>
                <a:ext uri="{63B3BB69-23CF-44E3-9099-C40C66FF867C}">
                  <a14:compatExt spid="_x0000_s10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382</xdr:row>
          <xdr:rowOff>66675</xdr:rowOff>
        </xdr:from>
        <xdr:to>
          <xdr:col>7</xdr:col>
          <xdr:colOff>123825</xdr:colOff>
          <xdr:row>384</xdr:row>
          <xdr:rowOff>38100</xdr:rowOff>
        </xdr:to>
        <xdr:sp macro="" textlink="">
          <xdr:nvSpPr>
            <xdr:cNvPr id="10389" name="Option Button 1173" hidden="1">
              <a:extLst>
                <a:ext uri="{63B3BB69-23CF-44E3-9099-C40C66FF867C}">
                  <a14:compatExt spid="_x0000_s10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382</xdr:row>
          <xdr:rowOff>66675</xdr:rowOff>
        </xdr:from>
        <xdr:to>
          <xdr:col>9</xdr:col>
          <xdr:colOff>123825</xdr:colOff>
          <xdr:row>384</xdr:row>
          <xdr:rowOff>38100</xdr:rowOff>
        </xdr:to>
        <xdr:sp macro="" textlink="">
          <xdr:nvSpPr>
            <xdr:cNvPr id="10390" name="Option Button 1174" hidden="1">
              <a:extLst>
                <a:ext uri="{63B3BB69-23CF-44E3-9099-C40C66FF867C}">
                  <a14:compatExt spid="_x0000_s10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382</xdr:row>
          <xdr:rowOff>66675</xdr:rowOff>
        </xdr:from>
        <xdr:to>
          <xdr:col>11</xdr:col>
          <xdr:colOff>123825</xdr:colOff>
          <xdr:row>384</xdr:row>
          <xdr:rowOff>38100</xdr:rowOff>
        </xdr:to>
        <xdr:sp macro="" textlink="">
          <xdr:nvSpPr>
            <xdr:cNvPr id="10391" name="Option Button 1175" hidden="1">
              <a:extLst>
                <a:ext uri="{63B3BB69-23CF-44E3-9099-C40C66FF867C}">
                  <a14:compatExt spid="_x0000_s10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382</xdr:row>
          <xdr:rowOff>66675</xdr:rowOff>
        </xdr:from>
        <xdr:to>
          <xdr:col>13</xdr:col>
          <xdr:colOff>123825</xdr:colOff>
          <xdr:row>384</xdr:row>
          <xdr:rowOff>38100</xdr:rowOff>
        </xdr:to>
        <xdr:sp macro="" textlink="">
          <xdr:nvSpPr>
            <xdr:cNvPr id="10392" name="Option Button 1176" hidden="1">
              <a:extLst>
                <a:ext uri="{63B3BB69-23CF-44E3-9099-C40C66FF867C}">
                  <a14:compatExt spid="_x0000_s10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353</xdr:row>
          <xdr:rowOff>38100</xdr:rowOff>
        </xdr:from>
        <xdr:to>
          <xdr:col>14</xdr:col>
          <xdr:colOff>85725</xdr:colOff>
          <xdr:row>357</xdr:row>
          <xdr:rowOff>38100</xdr:rowOff>
        </xdr:to>
        <xdr:sp macro="" textlink="">
          <xdr:nvSpPr>
            <xdr:cNvPr id="10468" name="Group Box 1252" hidden="1">
              <a:extLst>
                <a:ext uri="{63B3BB69-23CF-44E3-9099-C40C66FF867C}">
                  <a14:compatExt spid="_x0000_s10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353</xdr:row>
          <xdr:rowOff>38100</xdr:rowOff>
        </xdr:from>
        <xdr:to>
          <xdr:col>7</xdr:col>
          <xdr:colOff>123825</xdr:colOff>
          <xdr:row>355</xdr:row>
          <xdr:rowOff>47625</xdr:rowOff>
        </xdr:to>
        <xdr:sp macro="" textlink="">
          <xdr:nvSpPr>
            <xdr:cNvPr id="10469" name="Option Button 1253" hidden="1">
              <a:extLst>
                <a:ext uri="{63B3BB69-23CF-44E3-9099-C40C66FF867C}">
                  <a14:compatExt spid="_x0000_s10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353</xdr:row>
          <xdr:rowOff>38100</xdr:rowOff>
        </xdr:from>
        <xdr:to>
          <xdr:col>9</xdr:col>
          <xdr:colOff>123825</xdr:colOff>
          <xdr:row>355</xdr:row>
          <xdr:rowOff>47625</xdr:rowOff>
        </xdr:to>
        <xdr:sp macro="" textlink="">
          <xdr:nvSpPr>
            <xdr:cNvPr id="10470" name="Option Button 1254" hidden="1">
              <a:extLst>
                <a:ext uri="{63B3BB69-23CF-44E3-9099-C40C66FF867C}">
                  <a14:compatExt spid="_x0000_s10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353</xdr:row>
          <xdr:rowOff>38100</xdr:rowOff>
        </xdr:from>
        <xdr:to>
          <xdr:col>11</xdr:col>
          <xdr:colOff>123825</xdr:colOff>
          <xdr:row>355</xdr:row>
          <xdr:rowOff>47625</xdr:rowOff>
        </xdr:to>
        <xdr:sp macro="" textlink="">
          <xdr:nvSpPr>
            <xdr:cNvPr id="10471" name="Option Button 1255" hidden="1">
              <a:extLst>
                <a:ext uri="{63B3BB69-23CF-44E3-9099-C40C66FF867C}">
                  <a14:compatExt spid="_x0000_s10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353</xdr:row>
          <xdr:rowOff>38100</xdr:rowOff>
        </xdr:from>
        <xdr:to>
          <xdr:col>13</xdr:col>
          <xdr:colOff>123825</xdr:colOff>
          <xdr:row>355</xdr:row>
          <xdr:rowOff>47625</xdr:rowOff>
        </xdr:to>
        <xdr:sp macro="" textlink="">
          <xdr:nvSpPr>
            <xdr:cNvPr id="10472" name="Option Button 1256" hidden="1">
              <a:extLst>
                <a:ext uri="{63B3BB69-23CF-44E3-9099-C40C66FF867C}">
                  <a14:compatExt spid="_x0000_s10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357</xdr:row>
          <xdr:rowOff>66675</xdr:rowOff>
        </xdr:from>
        <xdr:to>
          <xdr:col>14</xdr:col>
          <xdr:colOff>85725</xdr:colOff>
          <xdr:row>361</xdr:row>
          <xdr:rowOff>38100</xdr:rowOff>
        </xdr:to>
        <xdr:sp macro="" textlink="">
          <xdr:nvSpPr>
            <xdr:cNvPr id="10473" name="Group Box 1257" hidden="1">
              <a:extLst>
                <a:ext uri="{63B3BB69-23CF-44E3-9099-C40C66FF867C}">
                  <a14:compatExt spid="_x0000_s10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357</xdr:row>
          <xdr:rowOff>66675</xdr:rowOff>
        </xdr:from>
        <xdr:to>
          <xdr:col>7</xdr:col>
          <xdr:colOff>123825</xdr:colOff>
          <xdr:row>359</xdr:row>
          <xdr:rowOff>38100</xdr:rowOff>
        </xdr:to>
        <xdr:sp macro="" textlink="">
          <xdr:nvSpPr>
            <xdr:cNvPr id="10474" name="Option Button 1258" hidden="1">
              <a:extLst>
                <a:ext uri="{63B3BB69-23CF-44E3-9099-C40C66FF867C}">
                  <a14:compatExt spid="_x0000_s10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357</xdr:row>
          <xdr:rowOff>66675</xdr:rowOff>
        </xdr:from>
        <xdr:to>
          <xdr:col>9</xdr:col>
          <xdr:colOff>123825</xdr:colOff>
          <xdr:row>359</xdr:row>
          <xdr:rowOff>38100</xdr:rowOff>
        </xdr:to>
        <xdr:sp macro="" textlink="">
          <xdr:nvSpPr>
            <xdr:cNvPr id="10475" name="Option Button 1259" hidden="1">
              <a:extLst>
                <a:ext uri="{63B3BB69-23CF-44E3-9099-C40C66FF867C}">
                  <a14:compatExt spid="_x0000_s10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357</xdr:row>
          <xdr:rowOff>66675</xdr:rowOff>
        </xdr:from>
        <xdr:to>
          <xdr:col>11</xdr:col>
          <xdr:colOff>123825</xdr:colOff>
          <xdr:row>359</xdr:row>
          <xdr:rowOff>38100</xdr:rowOff>
        </xdr:to>
        <xdr:sp macro="" textlink="">
          <xdr:nvSpPr>
            <xdr:cNvPr id="10476" name="Option Button 1260" hidden="1">
              <a:extLst>
                <a:ext uri="{63B3BB69-23CF-44E3-9099-C40C66FF867C}">
                  <a14:compatExt spid="_x0000_s10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357</xdr:row>
          <xdr:rowOff>66675</xdr:rowOff>
        </xdr:from>
        <xdr:to>
          <xdr:col>13</xdr:col>
          <xdr:colOff>123825</xdr:colOff>
          <xdr:row>359</xdr:row>
          <xdr:rowOff>38100</xdr:rowOff>
        </xdr:to>
        <xdr:sp macro="" textlink="">
          <xdr:nvSpPr>
            <xdr:cNvPr id="10477" name="Option Button 1261" hidden="1">
              <a:extLst>
                <a:ext uri="{63B3BB69-23CF-44E3-9099-C40C66FF867C}">
                  <a14:compatExt spid="_x0000_s10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361</xdr:row>
          <xdr:rowOff>66675</xdr:rowOff>
        </xdr:from>
        <xdr:to>
          <xdr:col>14</xdr:col>
          <xdr:colOff>85725</xdr:colOff>
          <xdr:row>364</xdr:row>
          <xdr:rowOff>76200</xdr:rowOff>
        </xdr:to>
        <xdr:sp macro="" textlink="">
          <xdr:nvSpPr>
            <xdr:cNvPr id="10478" name="Group Box 1262" hidden="1">
              <a:extLst>
                <a:ext uri="{63B3BB69-23CF-44E3-9099-C40C66FF867C}">
                  <a14:compatExt spid="_x0000_s10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361</xdr:row>
          <xdr:rowOff>66675</xdr:rowOff>
        </xdr:from>
        <xdr:to>
          <xdr:col>7</xdr:col>
          <xdr:colOff>123825</xdr:colOff>
          <xdr:row>363</xdr:row>
          <xdr:rowOff>38100</xdr:rowOff>
        </xdr:to>
        <xdr:sp macro="" textlink="">
          <xdr:nvSpPr>
            <xdr:cNvPr id="10479" name="Option Button 1263" hidden="1">
              <a:extLst>
                <a:ext uri="{63B3BB69-23CF-44E3-9099-C40C66FF867C}">
                  <a14:compatExt spid="_x0000_s10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361</xdr:row>
          <xdr:rowOff>66675</xdr:rowOff>
        </xdr:from>
        <xdr:to>
          <xdr:col>9</xdr:col>
          <xdr:colOff>123825</xdr:colOff>
          <xdr:row>363</xdr:row>
          <xdr:rowOff>38100</xdr:rowOff>
        </xdr:to>
        <xdr:sp macro="" textlink="">
          <xdr:nvSpPr>
            <xdr:cNvPr id="10480" name="Option Button 1264" hidden="1">
              <a:extLst>
                <a:ext uri="{63B3BB69-23CF-44E3-9099-C40C66FF867C}">
                  <a14:compatExt spid="_x0000_s10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361</xdr:row>
          <xdr:rowOff>66675</xdr:rowOff>
        </xdr:from>
        <xdr:to>
          <xdr:col>11</xdr:col>
          <xdr:colOff>123825</xdr:colOff>
          <xdr:row>363</xdr:row>
          <xdr:rowOff>38100</xdr:rowOff>
        </xdr:to>
        <xdr:sp macro="" textlink="">
          <xdr:nvSpPr>
            <xdr:cNvPr id="10481" name="Option Button 1265" hidden="1">
              <a:extLst>
                <a:ext uri="{63B3BB69-23CF-44E3-9099-C40C66FF867C}">
                  <a14:compatExt spid="_x0000_s1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361</xdr:row>
          <xdr:rowOff>66675</xdr:rowOff>
        </xdr:from>
        <xdr:to>
          <xdr:col>13</xdr:col>
          <xdr:colOff>123825</xdr:colOff>
          <xdr:row>363</xdr:row>
          <xdr:rowOff>38100</xdr:rowOff>
        </xdr:to>
        <xdr:sp macro="" textlink="">
          <xdr:nvSpPr>
            <xdr:cNvPr id="10482" name="Option Button 1266" hidden="1">
              <a:extLst>
                <a:ext uri="{63B3BB69-23CF-44E3-9099-C40C66FF867C}">
                  <a14:compatExt spid="_x0000_s1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287</xdr:row>
          <xdr:rowOff>38100</xdr:rowOff>
        </xdr:from>
        <xdr:to>
          <xdr:col>14</xdr:col>
          <xdr:colOff>85725</xdr:colOff>
          <xdr:row>291</xdr:row>
          <xdr:rowOff>38100</xdr:rowOff>
        </xdr:to>
        <xdr:sp macro="" textlink="">
          <xdr:nvSpPr>
            <xdr:cNvPr id="10573" name="Group Box 1357" hidden="1">
              <a:extLst>
                <a:ext uri="{63B3BB69-23CF-44E3-9099-C40C66FF867C}">
                  <a14:compatExt spid="_x0000_s10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287</xdr:row>
          <xdr:rowOff>38100</xdr:rowOff>
        </xdr:from>
        <xdr:to>
          <xdr:col>7</xdr:col>
          <xdr:colOff>123825</xdr:colOff>
          <xdr:row>289</xdr:row>
          <xdr:rowOff>47625</xdr:rowOff>
        </xdr:to>
        <xdr:sp macro="" textlink="">
          <xdr:nvSpPr>
            <xdr:cNvPr id="10574" name="Option Button 1358" hidden="1">
              <a:extLst>
                <a:ext uri="{63B3BB69-23CF-44E3-9099-C40C66FF867C}">
                  <a14:compatExt spid="_x0000_s10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287</xdr:row>
          <xdr:rowOff>38100</xdr:rowOff>
        </xdr:from>
        <xdr:to>
          <xdr:col>9</xdr:col>
          <xdr:colOff>123825</xdr:colOff>
          <xdr:row>289</xdr:row>
          <xdr:rowOff>47625</xdr:rowOff>
        </xdr:to>
        <xdr:sp macro="" textlink="">
          <xdr:nvSpPr>
            <xdr:cNvPr id="10575" name="Option Button 1359" hidden="1">
              <a:extLst>
                <a:ext uri="{63B3BB69-23CF-44E3-9099-C40C66FF867C}">
                  <a14:compatExt spid="_x0000_s10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287</xdr:row>
          <xdr:rowOff>38100</xdr:rowOff>
        </xdr:from>
        <xdr:to>
          <xdr:col>11</xdr:col>
          <xdr:colOff>123825</xdr:colOff>
          <xdr:row>289</xdr:row>
          <xdr:rowOff>47625</xdr:rowOff>
        </xdr:to>
        <xdr:sp macro="" textlink="">
          <xdr:nvSpPr>
            <xdr:cNvPr id="10576" name="Option Button 1360" hidden="1">
              <a:extLst>
                <a:ext uri="{63B3BB69-23CF-44E3-9099-C40C66FF867C}">
                  <a14:compatExt spid="_x0000_s10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287</xdr:row>
          <xdr:rowOff>38100</xdr:rowOff>
        </xdr:from>
        <xdr:to>
          <xdr:col>13</xdr:col>
          <xdr:colOff>123825</xdr:colOff>
          <xdr:row>289</xdr:row>
          <xdr:rowOff>47625</xdr:rowOff>
        </xdr:to>
        <xdr:sp macro="" textlink="">
          <xdr:nvSpPr>
            <xdr:cNvPr id="10577" name="Option Button 1361" hidden="1">
              <a:extLst>
                <a:ext uri="{63B3BB69-23CF-44E3-9099-C40C66FF867C}">
                  <a14:compatExt spid="_x0000_s10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291</xdr:row>
          <xdr:rowOff>66675</xdr:rowOff>
        </xdr:from>
        <xdr:to>
          <xdr:col>14</xdr:col>
          <xdr:colOff>85725</xdr:colOff>
          <xdr:row>295</xdr:row>
          <xdr:rowOff>38100</xdr:rowOff>
        </xdr:to>
        <xdr:sp macro="" textlink="">
          <xdr:nvSpPr>
            <xdr:cNvPr id="10578" name="Group Box 1362" hidden="1">
              <a:extLst>
                <a:ext uri="{63B3BB69-23CF-44E3-9099-C40C66FF867C}">
                  <a14:compatExt spid="_x0000_s10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291</xdr:row>
          <xdr:rowOff>66675</xdr:rowOff>
        </xdr:from>
        <xdr:to>
          <xdr:col>7</xdr:col>
          <xdr:colOff>123825</xdr:colOff>
          <xdr:row>293</xdr:row>
          <xdr:rowOff>38100</xdr:rowOff>
        </xdr:to>
        <xdr:sp macro="" textlink="">
          <xdr:nvSpPr>
            <xdr:cNvPr id="10579" name="Option Button 1363" hidden="1">
              <a:extLst>
                <a:ext uri="{63B3BB69-23CF-44E3-9099-C40C66FF867C}">
                  <a14:compatExt spid="_x0000_s10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291</xdr:row>
          <xdr:rowOff>66675</xdr:rowOff>
        </xdr:from>
        <xdr:to>
          <xdr:col>9</xdr:col>
          <xdr:colOff>123825</xdr:colOff>
          <xdr:row>293</xdr:row>
          <xdr:rowOff>38100</xdr:rowOff>
        </xdr:to>
        <xdr:sp macro="" textlink="">
          <xdr:nvSpPr>
            <xdr:cNvPr id="10580" name="Option Button 1364" hidden="1">
              <a:extLst>
                <a:ext uri="{63B3BB69-23CF-44E3-9099-C40C66FF867C}">
                  <a14:compatExt spid="_x0000_s10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291</xdr:row>
          <xdr:rowOff>66675</xdr:rowOff>
        </xdr:from>
        <xdr:to>
          <xdr:col>11</xdr:col>
          <xdr:colOff>123825</xdr:colOff>
          <xdr:row>293</xdr:row>
          <xdr:rowOff>38100</xdr:rowOff>
        </xdr:to>
        <xdr:sp macro="" textlink="">
          <xdr:nvSpPr>
            <xdr:cNvPr id="10581" name="Option Button 1365" hidden="1">
              <a:extLst>
                <a:ext uri="{63B3BB69-23CF-44E3-9099-C40C66FF867C}">
                  <a14:compatExt spid="_x0000_s10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291</xdr:row>
          <xdr:rowOff>66675</xdr:rowOff>
        </xdr:from>
        <xdr:to>
          <xdr:col>13</xdr:col>
          <xdr:colOff>123825</xdr:colOff>
          <xdr:row>293</xdr:row>
          <xdr:rowOff>38100</xdr:rowOff>
        </xdr:to>
        <xdr:sp macro="" textlink="">
          <xdr:nvSpPr>
            <xdr:cNvPr id="10582" name="Option Button 1366" hidden="1">
              <a:extLst>
                <a:ext uri="{63B3BB69-23CF-44E3-9099-C40C66FF867C}">
                  <a14:compatExt spid="_x0000_s10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295</xdr:row>
          <xdr:rowOff>66675</xdr:rowOff>
        </xdr:from>
        <xdr:to>
          <xdr:col>14</xdr:col>
          <xdr:colOff>85725</xdr:colOff>
          <xdr:row>298</xdr:row>
          <xdr:rowOff>76200</xdr:rowOff>
        </xdr:to>
        <xdr:sp macro="" textlink="">
          <xdr:nvSpPr>
            <xdr:cNvPr id="10583" name="Group Box 1367" hidden="1">
              <a:extLst>
                <a:ext uri="{63B3BB69-23CF-44E3-9099-C40C66FF867C}">
                  <a14:compatExt spid="_x0000_s10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295</xdr:row>
          <xdr:rowOff>66675</xdr:rowOff>
        </xdr:from>
        <xdr:to>
          <xdr:col>7</xdr:col>
          <xdr:colOff>123825</xdr:colOff>
          <xdr:row>297</xdr:row>
          <xdr:rowOff>38100</xdr:rowOff>
        </xdr:to>
        <xdr:sp macro="" textlink="">
          <xdr:nvSpPr>
            <xdr:cNvPr id="10584" name="Option Button 1368" hidden="1">
              <a:extLst>
                <a:ext uri="{63B3BB69-23CF-44E3-9099-C40C66FF867C}">
                  <a14:compatExt spid="_x0000_s10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295</xdr:row>
          <xdr:rowOff>66675</xdr:rowOff>
        </xdr:from>
        <xdr:to>
          <xdr:col>9</xdr:col>
          <xdr:colOff>123825</xdr:colOff>
          <xdr:row>297</xdr:row>
          <xdr:rowOff>38100</xdr:rowOff>
        </xdr:to>
        <xdr:sp macro="" textlink="">
          <xdr:nvSpPr>
            <xdr:cNvPr id="10585" name="Option Button 1369" hidden="1">
              <a:extLst>
                <a:ext uri="{63B3BB69-23CF-44E3-9099-C40C66FF867C}">
                  <a14:compatExt spid="_x0000_s10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295</xdr:row>
          <xdr:rowOff>66675</xdr:rowOff>
        </xdr:from>
        <xdr:to>
          <xdr:col>11</xdr:col>
          <xdr:colOff>123825</xdr:colOff>
          <xdr:row>297</xdr:row>
          <xdr:rowOff>38100</xdr:rowOff>
        </xdr:to>
        <xdr:sp macro="" textlink="">
          <xdr:nvSpPr>
            <xdr:cNvPr id="10586" name="Option Button 1370" hidden="1">
              <a:extLst>
                <a:ext uri="{63B3BB69-23CF-44E3-9099-C40C66FF867C}">
                  <a14:compatExt spid="_x0000_s10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295</xdr:row>
          <xdr:rowOff>66675</xdr:rowOff>
        </xdr:from>
        <xdr:to>
          <xdr:col>13</xdr:col>
          <xdr:colOff>123825</xdr:colOff>
          <xdr:row>297</xdr:row>
          <xdr:rowOff>38100</xdr:rowOff>
        </xdr:to>
        <xdr:sp macro="" textlink="">
          <xdr:nvSpPr>
            <xdr:cNvPr id="10587" name="Option Button 1371" hidden="1">
              <a:extLst>
                <a:ext uri="{63B3BB69-23CF-44E3-9099-C40C66FF867C}">
                  <a14:compatExt spid="_x0000_s10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266</xdr:row>
          <xdr:rowOff>38100</xdr:rowOff>
        </xdr:from>
        <xdr:to>
          <xdr:col>14</xdr:col>
          <xdr:colOff>85725</xdr:colOff>
          <xdr:row>270</xdr:row>
          <xdr:rowOff>38100</xdr:rowOff>
        </xdr:to>
        <xdr:sp macro="" textlink="">
          <xdr:nvSpPr>
            <xdr:cNvPr id="10693" name="Group Box 1477" hidden="1">
              <a:extLst>
                <a:ext uri="{63B3BB69-23CF-44E3-9099-C40C66FF867C}">
                  <a14:compatExt spid="_x0000_s10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266</xdr:row>
          <xdr:rowOff>38100</xdr:rowOff>
        </xdr:from>
        <xdr:to>
          <xdr:col>7</xdr:col>
          <xdr:colOff>123825</xdr:colOff>
          <xdr:row>268</xdr:row>
          <xdr:rowOff>47625</xdr:rowOff>
        </xdr:to>
        <xdr:sp macro="" textlink="">
          <xdr:nvSpPr>
            <xdr:cNvPr id="10694" name="Option Button 1478" hidden="1">
              <a:extLst>
                <a:ext uri="{63B3BB69-23CF-44E3-9099-C40C66FF867C}">
                  <a14:compatExt spid="_x0000_s10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266</xdr:row>
          <xdr:rowOff>38100</xdr:rowOff>
        </xdr:from>
        <xdr:to>
          <xdr:col>9</xdr:col>
          <xdr:colOff>123825</xdr:colOff>
          <xdr:row>268</xdr:row>
          <xdr:rowOff>47625</xdr:rowOff>
        </xdr:to>
        <xdr:sp macro="" textlink="">
          <xdr:nvSpPr>
            <xdr:cNvPr id="10695" name="Option Button 1479" hidden="1">
              <a:extLst>
                <a:ext uri="{63B3BB69-23CF-44E3-9099-C40C66FF867C}">
                  <a14:compatExt spid="_x0000_s10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266</xdr:row>
          <xdr:rowOff>38100</xdr:rowOff>
        </xdr:from>
        <xdr:to>
          <xdr:col>11</xdr:col>
          <xdr:colOff>123825</xdr:colOff>
          <xdr:row>268</xdr:row>
          <xdr:rowOff>47625</xdr:rowOff>
        </xdr:to>
        <xdr:sp macro="" textlink="">
          <xdr:nvSpPr>
            <xdr:cNvPr id="10696" name="Option Button 1480" hidden="1">
              <a:extLst>
                <a:ext uri="{63B3BB69-23CF-44E3-9099-C40C66FF867C}">
                  <a14:compatExt spid="_x0000_s10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266</xdr:row>
          <xdr:rowOff>38100</xdr:rowOff>
        </xdr:from>
        <xdr:to>
          <xdr:col>13</xdr:col>
          <xdr:colOff>123825</xdr:colOff>
          <xdr:row>268</xdr:row>
          <xdr:rowOff>47625</xdr:rowOff>
        </xdr:to>
        <xdr:sp macro="" textlink="">
          <xdr:nvSpPr>
            <xdr:cNvPr id="10697" name="Option Button 1481" hidden="1">
              <a:extLst>
                <a:ext uri="{63B3BB69-23CF-44E3-9099-C40C66FF867C}">
                  <a14:compatExt spid="_x0000_s10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270</xdr:row>
          <xdr:rowOff>66675</xdr:rowOff>
        </xdr:from>
        <xdr:to>
          <xdr:col>14</xdr:col>
          <xdr:colOff>85725</xdr:colOff>
          <xdr:row>274</xdr:row>
          <xdr:rowOff>38100</xdr:rowOff>
        </xdr:to>
        <xdr:sp macro="" textlink="">
          <xdr:nvSpPr>
            <xdr:cNvPr id="10698" name="Group Box 1482" hidden="1">
              <a:extLst>
                <a:ext uri="{63B3BB69-23CF-44E3-9099-C40C66FF867C}">
                  <a14:compatExt spid="_x0000_s10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270</xdr:row>
          <xdr:rowOff>66675</xdr:rowOff>
        </xdr:from>
        <xdr:to>
          <xdr:col>7</xdr:col>
          <xdr:colOff>123825</xdr:colOff>
          <xdr:row>272</xdr:row>
          <xdr:rowOff>38100</xdr:rowOff>
        </xdr:to>
        <xdr:sp macro="" textlink="">
          <xdr:nvSpPr>
            <xdr:cNvPr id="10699" name="Option Button 1483" hidden="1">
              <a:extLst>
                <a:ext uri="{63B3BB69-23CF-44E3-9099-C40C66FF867C}">
                  <a14:compatExt spid="_x0000_s10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270</xdr:row>
          <xdr:rowOff>66675</xdr:rowOff>
        </xdr:from>
        <xdr:to>
          <xdr:col>9</xdr:col>
          <xdr:colOff>123825</xdr:colOff>
          <xdr:row>272</xdr:row>
          <xdr:rowOff>38100</xdr:rowOff>
        </xdr:to>
        <xdr:sp macro="" textlink="">
          <xdr:nvSpPr>
            <xdr:cNvPr id="10700" name="Option Button 1484" hidden="1">
              <a:extLst>
                <a:ext uri="{63B3BB69-23CF-44E3-9099-C40C66FF867C}">
                  <a14:compatExt spid="_x0000_s10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270</xdr:row>
          <xdr:rowOff>66675</xdr:rowOff>
        </xdr:from>
        <xdr:to>
          <xdr:col>11</xdr:col>
          <xdr:colOff>123825</xdr:colOff>
          <xdr:row>272</xdr:row>
          <xdr:rowOff>38100</xdr:rowOff>
        </xdr:to>
        <xdr:sp macro="" textlink="">
          <xdr:nvSpPr>
            <xdr:cNvPr id="10701" name="Option Button 1485" hidden="1">
              <a:extLst>
                <a:ext uri="{63B3BB69-23CF-44E3-9099-C40C66FF867C}">
                  <a14:compatExt spid="_x0000_s10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270</xdr:row>
          <xdr:rowOff>66675</xdr:rowOff>
        </xdr:from>
        <xdr:to>
          <xdr:col>13</xdr:col>
          <xdr:colOff>123825</xdr:colOff>
          <xdr:row>272</xdr:row>
          <xdr:rowOff>38100</xdr:rowOff>
        </xdr:to>
        <xdr:sp macro="" textlink="">
          <xdr:nvSpPr>
            <xdr:cNvPr id="10702" name="Option Button 1486" hidden="1">
              <a:extLst>
                <a:ext uri="{63B3BB69-23CF-44E3-9099-C40C66FF867C}">
                  <a14:compatExt spid="_x0000_s10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274</xdr:row>
          <xdr:rowOff>66675</xdr:rowOff>
        </xdr:from>
        <xdr:to>
          <xdr:col>14</xdr:col>
          <xdr:colOff>85725</xdr:colOff>
          <xdr:row>277</xdr:row>
          <xdr:rowOff>76200</xdr:rowOff>
        </xdr:to>
        <xdr:sp macro="" textlink="">
          <xdr:nvSpPr>
            <xdr:cNvPr id="10703" name="Group Box 1487" hidden="1">
              <a:extLst>
                <a:ext uri="{63B3BB69-23CF-44E3-9099-C40C66FF867C}">
                  <a14:compatExt spid="_x0000_s10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274</xdr:row>
          <xdr:rowOff>66675</xdr:rowOff>
        </xdr:from>
        <xdr:to>
          <xdr:col>7</xdr:col>
          <xdr:colOff>123825</xdr:colOff>
          <xdr:row>276</xdr:row>
          <xdr:rowOff>38100</xdr:rowOff>
        </xdr:to>
        <xdr:sp macro="" textlink="">
          <xdr:nvSpPr>
            <xdr:cNvPr id="10704" name="Option Button 1488" hidden="1">
              <a:extLst>
                <a:ext uri="{63B3BB69-23CF-44E3-9099-C40C66FF867C}">
                  <a14:compatExt spid="_x0000_s10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274</xdr:row>
          <xdr:rowOff>66675</xdr:rowOff>
        </xdr:from>
        <xdr:to>
          <xdr:col>9</xdr:col>
          <xdr:colOff>123825</xdr:colOff>
          <xdr:row>276</xdr:row>
          <xdr:rowOff>38100</xdr:rowOff>
        </xdr:to>
        <xdr:sp macro="" textlink="">
          <xdr:nvSpPr>
            <xdr:cNvPr id="10705" name="Option Button 1489" hidden="1">
              <a:extLst>
                <a:ext uri="{63B3BB69-23CF-44E3-9099-C40C66FF867C}">
                  <a14:compatExt spid="_x0000_s10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274</xdr:row>
          <xdr:rowOff>66675</xdr:rowOff>
        </xdr:from>
        <xdr:to>
          <xdr:col>11</xdr:col>
          <xdr:colOff>123825</xdr:colOff>
          <xdr:row>276</xdr:row>
          <xdr:rowOff>38100</xdr:rowOff>
        </xdr:to>
        <xdr:sp macro="" textlink="">
          <xdr:nvSpPr>
            <xdr:cNvPr id="10706" name="Option Button 1490" hidden="1">
              <a:extLst>
                <a:ext uri="{63B3BB69-23CF-44E3-9099-C40C66FF867C}">
                  <a14:compatExt spid="_x0000_s10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274</xdr:row>
          <xdr:rowOff>66675</xdr:rowOff>
        </xdr:from>
        <xdr:to>
          <xdr:col>13</xdr:col>
          <xdr:colOff>123825</xdr:colOff>
          <xdr:row>276</xdr:row>
          <xdr:rowOff>38100</xdr:rowOff>
        </xdr:to>
        <xdr:sp macro="" textlink="">
          <xdr:nvSpPr>
            <xdr:cNvPr id="10707" name="Option Button 1491" hidden="1">
              <a:extLst>
                <a:ext uri="{63B3BB69-23CF-44E3-9099-C40C66FF867C}">
                  <a14:compatExt spid="_x0000_s10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221</xdr:row>
          <xdr:rowOff>38100</xdr:rowOff>
        </xdr:from>
        <xdr:to>
          <xdr:col>14</xdr:col>
          <xdr:colOff>85725</xdr:colOff>
          <xdr:row>225</xdr:row>
          <xdr:rowOff>38100</xdr:rowOff>
        </xdr:to>
        <xdr:sp macro="" textlink="">
          <xdr:nvSpPr>
            <xdr:cNvPr id="10828" name="Group Box 1612" hidden="1">
              <a:extLst>
                <a:ext uri="{63B3BB69-23CF-44E3-9099-C40C66FF867C}">
                  <a14:compatExt spid="_x0000_s10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221</xdr:row>
          <xdr:rowOff>38100</xdr:rowOff>
        </xdr:from>
        <xdr:to>
          <xdr:col>7</xdr:col>
          <xdr:colOff>123825</xdr:colOff>
          <xdr:row>223</xdr:row>
          <xdr:rowOff>47625</xdr:rowOff>
        </xdr:to>
        <xdr:sp macro="" textlink="">
          <xdr:nvSpPr>
            <xdr:cNvPr id="10829" name="Option Button 1613" hidden="1">
              <a:extLst>
                <a:ext uri="{63B3BB69-23CF-44E3-9099-C40C66FF867C}">
                  <a14:compatExt spid="_x0000_s10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221</xdr:row>
          <xdr:rowOff>38100</xdr:rowOff>
        </xdr:from>
        <xdr:to>
          <xdr:col>9</xdr:col>
          <xdr:colOff>123825</xdr:colOff>
          <xdr:row>223</xdr:row>
          <xdr:rowOff>47625</xdr:rowOff>
        </xdr:to>
        <xdr:sp macro="" textlink="">
          <xdr:nvSpPr>
            <xdr:cNvPr id="10830" name="Option Button 1614" hidden="1">
              <a:extLst>
                <a:ext uri="{63B3BB69-23CF-44E3-9099-C40C66FF867C}">
                  <a14:compatExt spid="_x0000_s10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221</xdr:row>
          <xdr:rowOff>38100</xdr:rowOff>
        </xdr:from>
        <xdr:to>
          <xdr:col>11</xdr:col>
          <xdr:colOff>123825</xdr:colOff>
          <xdr:row>223</xdr:row>
          <xdr:rowOff>47625</xdr:rowOff>
        </xdr:to>
        <xdr:sp macro="" textlink="">
          <xdr:nvSpPr>
            <xdr:cNvPr id="10831" name="Option Button 1615" hidden="1">
              <a:extLst>
                <a:ext uri="{63B3BB69-23CF-44E3-9099-C40C66FF867C}">
                  <a14:compatExt spid="_x0000_s10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221</xdr:row>
          <xdr:rowOff>38100</xdr:rowOff>
        </xdr:from>
        <xdr:to>
          <xdr:col>13</xdr:col>
          <xdr:colOff>123825</xdr:colOff>
          <xdr:row>223</xdr:row>
          <xdr:rowOff>47625</xdr:rowOff>
        </xdr:to>
        <xdr:sp macro="" textlink="">
          <xdr:nvSpPr>
            <xdr:cNvPr id="10832" name="Option Button 1616" hidden="1">
              <a:extLst>
                <a:ext uri="{63B3BB69-23CF-44E3-9099-C40C66FF867C}">
                  <a14:compatExt spid="_x0000_s10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225</xdr:row>
          <xdr:rowOff>66675</xdr:rowOff>
        </xdr:from>
        <xdr:to>
          <xdr:col>14</xdr:col>
          <xdr:colOff>85725</xdr:colOff>
          <xdr:row>229</xdr:row>
          <xdr:rowOff>38100</xdr:rowOff>
        </xdr:to>
        <xdr:sp macro="" textlink="">
          <xdr:nvSpPr>
            <xdr:cNvPr id="10833" name="Group Box 1617" hidden="1">
              <a:extLst>
                <a:ext uri="{63B3BB69-23CF-44E3-9099-C40C66FF867C}">
                  <a14:compatExt spid="_x0000_s10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225</xdr:row>
          <xdr:rowOff>66675</xdr:rowOff>
        </xdr:from>
        <xdr:to>
          <xdr:col>7</xdr:col>
          <xdr:colOff>123825</xdr:colOff>
          <xdr:row>227</xdr:row>
          <xdr:rowOff>38100</xdr:rowOff>
        </xdr:to>
        <xdr:sp macro="" textlink="">
          <xdr:nvSpPr>
            <xdr:cNvPr id="10834" name="Option Button 1618" hidden="1">
              <a:extLst>
                <a:ext uri="{63B3BB69-23CF-44E3-9099-C40C66FF867C}">
                  <a14:compatExt spid="_x0000_s10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225</xdr:row>
          <xdr:rowOff>66675</xdr:rowOff>
        </xdr:from>
        <xdr:to>
          <xdr:col>9</xdr:col>
          <xdr:colOff>123825</xdr:colOff>
          <xdr:row>227</xdr:row>
          <xdr:rowOff>38100</xdr:rowOff>
        </xdr:to>
        <xdr:sp macro="" textlink="">
          <xdr:nvSpPr>
            <xdr:cNvPr id="10835" name="Option Button 1619" hidden="1">
              <a:extLst>
                <a:ext uri="{63B3BB69-23CF-44E3-9099-C40C66FF867C}">
                  <a14:compatExt spid="_x0000_s1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225</xdr:row>
          <xdr:rowOff>66675</xdr:rowOff>
        </xdr:from>
        <xdr:to>
          <xdr:col>11</xdr:col>
          <xdr:colOff>123825</xdr:colOff>
          <xdr:row>227</xdr:row>
          <xdr:rowOff>38100</xdr:rowOff>
        </xdr:to>
        <xdr:sp macro="" textlink="">
          <xdr:nvSpPr>
            <xdr:cNvPr id="10836" name="Option Button 1620" hidden="1">
              <a:extLst>
                <a:ext uri="{63B3BB69-23CF-44E3-9099-C40C66FF867C}">
                  <a14:compatExt spid="_x0000_s10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225</xdr:row>
          <xdr:rowOff>66675</xdr:rowOff>
        </xdr:from>
        <xdr:to>
          <xdr:col>13</xdr:col>
          <xdr:colOff>123825</xdr:colOff>
          <xdr:row>227</xdr:row>
          <xdr:rowOff>38100</xdr:rowOff>
        </xdr:to>
        <xdr:sp macro="" textlink="">
          <xdr:nvSpPr>
            <xdr:cNvPr id="10837" name="Option Button 1621" hidden="1">
              <a:extLst>
                <a:ext uri="{63B3BB69-23CF-44E3-9099-C40C66FF867C}">
                  <a14:compatExt spid="_x0000_s10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229</xdr:row>
          <xdr:rowOff>66675</xdr:rowOff>
        </xdr:from>
        <xdr:to>
          <xdr:col>14</xdr:col>
          <xdr:colOff>85725</xdr:colOff>
          <xdr:row>232</xdr:row>
          <xdr:rowOff>76200</xdr:rowOff>
        </xdr:to>
        <xdr:sp macro="" textlink="">
          <xdr:nvSpPr>
            <xdr:cNvPr id="10838" name="Group Box 1622" hidden="1">
              <a:extLst>
                <a:ext uri="{63B3BB69-23CF-44E3-9099-C40C66FF867C}">
                  <a14:compatExt spid="_x0000_s10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229</xdr:row>
          <xdr:rowOff>66675</xdr:rowOff>
        </xdr:from>
        <xdr:to>
          <xdr:col>7</xdr:col>
          <xdr:colOff>123825</xdr:colOff>
          <xdr:row>231</xdr:row>
          <xdr:rowOff>38100</xdr:rowOff>
        </xdr:to>
        <xdr:sp macro="" textlink="">
          <xdr:nvSpPr>
            <xdr:cNvPr id="10839" name="Option Button 1623" hidden="1">
              <a:extLst>
                <a:ext uri="{63B3BB69-23CF-44E3-9099-C40C66FF867C}">
                  <a14:compatExt spid="_x0000_s10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229</xdr:row>
          <xdr:rowOff>66675</xdr:rowOff>
        </xdr:from>
        <xdr:to>
          <xdr:col>9</xdr:col>
          <xdr:colOff>123825</xdr:colOff>
          <xdr:row>231</xdr:row>
          <xdr:rowOff>38100</xdr:rowOff>
        </xdr:to>
        <xdr:sp macro="" textlink="">
          <xdr:nvSpPr>
            <xdr:cNvPr id="10840" name="Option Button 1624" hidden="1">
              <a:extLst>
                <a:ext uri="{63B3BB69-23CF-44E3-9099-C40C66FF867C}">
                  <a14:compatExt spid="_x0000_s10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229</xdr:row>
          <xdr:rowOff>66675</xdr:rowOff>
        </xdr:from>
        <xdr:to>
          <xdr:col>11</xdr:col>
          <xdr:colOff>123825</xdr:colOff>
          <xdr:row>231</xdr:row>
          <xdr:rowOff>38100</xdr:rowOff>
        </xdr:to>
        <xdr:sp macro="" textlink="">
          <xdr:nvSpPr>
            <xdr:cNvPr id="10841" name="Option Button 1625" hidden="1">
              <a:extLst>
                <a:ext uri="{63B3BB69-23CF-44E3-9099-C40C66FF867C}">
                  <a14:compatExt spid="_x0000_s10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229</xdr:row>
          <xdr:rowOff>66675</xdr:rowOff>
        </xdr:from>
        <xdr:to>
          <xdr:col>13</xdr:col>
          <xdr:colOff>123825</xdr:colOff>
          <xdr:row>231</xdr:row>
          <xdr:rowOff>38100</xdr:rowOff>
        </xdr:to>
        <xdr:sp macro="" textlink="">
          <xdr:nvSpPr>
            <xdr:cNvPr id="10842" name="Option Button 1626" hidden="1">
              <a:extLst>
                <a:ext uri="{63B3BB69-23CF-44E3-9099-C40C66FF867C}">
                  <a14:compatExt spid="_x0000_s10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200</xdr:row>
          <xdr:rowOff>38100</xdr:rowOff>
        </xdr:from>
        <xdr:to>
          <xdr:col>14</xdr:col>
          <xdr:colOff>85725</xdr:colOff>
          <xdr:row>204</xdr:row>
          <xdr:rowOff>38100</xdr:rowOff>
        </xdr:to>
        <xdr:sp macro="" textlink="">
          <xdr:nvSpPr>
            <xdr:cNvPr id="10978" name="Group Box 1762" hidden="1">
              <a:extLst>
                <a:ext uri="{63B3BB69-23CF-44E3-9099-C40C66FF867C}">
                  <a14:compatExt spid="_x0000_s10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200</xdr:row>
          <xdr:rowOff>38100</xdr:rowOff>
        </xdr:from>
        <xdr:to>
          <xdr:col>7</xdr:col>
          <xdr:colOff>123825</xdr:colOff>
          <xdr:row>202</xdr:row>
          <xdr:rowOff>47625</xdr:rowOff>
        </xdr:to>
        <xdr:sp macro="" textlink="">
          <xdr:nvSpPr>
            <xdr:cNvPr id="10979" name="Option Button 1763" hidden="1">
              <a:extLst>
                <a:ext uri="{63B3BB69-23CF-44E3-9099-C40C66FF867C}">
                  <a14:compatExt spid="_x0000_s10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200</xdr:row>
          <xdr:rowOff>38100</xdr:rowOff>
        </xdr:from>
        <xdr:to>
          <xdr:col>9</xdr:col>
          <xdr:colOff>123825</xdr:colOff>
          <xdr:row>202</xdr:row>
          <xdr:rowOff>47625</xdr:rowOff>
        </xdr:to>
        <xdr:sp macro="" textlink="">
          <xdr:nvSpPr>
            <xdr:cNvPr id="10980" name="Option Button 1764" hidden="1">
              <a:extLst>
                <a:ext uri="{63B3BB69-23CF-44E3-9099-C40C66FF867C}">
                  <a14:compatExt spid="_x0000_s10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200</xdr:row>
          <xdr:rowOff>38100</xdr:rowOff>
        </xdr:from>
        <xdr:to>
          <xdr:col>11</xdr:col>
          <xdr:colOff>123825</xdr:colOff>
          <xdr:row>202</xdr:row>
          <xdr:rowOff>47625</xdr:rowOff>
        </xdr:to>
        <xdr:sp macro="" textlink="">
          <xdr:nvSpPr>
            <xdr:cNvPr id="10981" name="Option Button 1765" hidden="1">
              <a:extLst>
                <a:ext uri="{63B3BB69-23CF-44E3-9099-C40C66FF867C}">
                  <a14:compatExt spid="_x0000_s10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200</xdr:row>
          <xdr:rowOff>38100</xdr:rowOff>
        </xdr:from>
        <xdr:to>
          <xdr:col>13</xdr:col>
          <xdr:colOff>123825</xdr:colOff>
          <xdr:row>202</xdr:row>
          <xdr:rowOff>47625</xdr:rowOff>
        </xdr:to>
        <xdr:sp macro="" textlink="">
          <xdr:nvSpPr>
            <xdr:cNvPr id="10982" name="Option Button 1766" hidden="1">
              <a:extLst>
                <a:ext uri="{63B3BB69-23CF-44E3-9099-C40C66FF867C}">
                  <a14:compatExt spid="_x0000_s10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204</xdr:row>
          <xdr:rowOff>66675</xdr:rowOff>
        </xdr:from>
        <xdr:to>
          <xdr:col>14</xdr:col>
          <xdr:colOff>85725</xdr:colOff>
          <xdr:row>208</xdr:row>
          <xdr:rowOff>38100</xdr:rowOff>
        </xdr:to>
        <xdr:sp macro="" textlink="">
          <xdr:nvSpPr>
            <xdr:cNvPr id="10983" name="Group Box 1767" hidden="1">
              <a:extLst>
                <a:ext uri="{63B3BB69-23CF-44E3-9099-C40C66FF867C}">
                  <a14:compatExt spid="_x0000_s10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204</xdr:row>
          <xdr:rowOff>66675</xdr:rowOff>
        </xdr:from>
        <xdr:to>
          <xdr:col>7</xdr:col>
          <xdr:colOff>123825</xdr:colOff>
          <xdr:row>206</xdr:row>
          <xdr:rowOff>38100</xdr:rowOff>
        </xdr:to>
        <xdr:sp macro="" textlink="">
          <xdr:nvSpPr>
            <xdr:cNvPr id="10984" name="Option Button 1768" hidden="1">
              <a:extLst>
                <a:ext uri="{63B3BB69-23CF-44E3-9099-C40C66FF867C}">
                  <a14:compatExt spid="_x0000_s10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204</xdr:row>
          <xdr:rowOff>66675</xdr:rowOff>
        </xdr:from>
        <xdr:to>
          <xdr:col>9</xdr:col>
          <xdr:colOff>123825</xdr:colOff>
          <xdr:row>206</xdr:row>
          <xdr:rowOff>38100</xdr:rowOff>
        </xdr:to>
        <xdr:sp macro="" textlink="">
          <xdr:nvSpPr>
            <xdr:cNvPr id="10985" name="Option Button 1769" hidden="1">
              <a:extLst>
                <a:ext uri="{63B3BB69-23CF-44E3-9099-C40C66FF867C}">
                  <a14:compatExt spid="_x0000_s10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204</xdr:row>
          <xdr:rowOff>66675</xdr:rowOff>
        </xdr:from>
        <xdr:to>
          <xdr:col>11</xdr:col>
          <xdr:colOff>123825</xdr:colOff>
          <xdr:row>206</xdr:row>
          <xdr:rowOff>38100</xdr:rowOff>
        </xdr:to>
        <xdr:sp macro="" textlink="">
          <xdr:nvSpPr>
            <xdr:cNvPr id="10986" name="Option Button 1770" hidden="1">
              <a:extLst>
                <a:ext uri="{63B3BB69-23CF-44E3-9099-C40C66FF867C}">
                  <a14:compatExt spid="_x0000_s10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204</xdr:row>
          <xdr:rowOff>66675</xdr:rowOff>
        </xdr:from>
        <xdr:to>
          <xdr:col>13</xdr:col>
          <xdr:colOff>123825</xdr:colOff>
          <xdr:row>206</xdr:row>
          <xdr:rowOff>38100</xdr:rowOff>
        </xdr:to>
        <xdr:sp macro="" textlink="">
          <xdr:nvSpPr>
            <xdr:cNvPr id="10987" name="Option Button 1771" hidden="1">
              <a:extLst>
                <a:ext uri="{63B3BB69-23CF-44E3-9099-C40C66FF867C}">
                  <a14:compatExt spid="_x0000_s10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208</xdr:row>
          <xdr:rowOff>66675</xdr:rowOff>
        </xdr:from>
        <xdr:to>
          <xdr:col>14</xdr:col>
          <xdr:colOff>85725</xdr:colOff>
          <xdr:row>211</xdr:row>
          <xdr:rowOff>76200</xdr:rowOff>
        </xdr:to>
        <xdr:sp macro="" textlink="">
          <xdr:nvSpPr>
            <xdr:cNvPr id="10988" name="Group Box 1772" hidden="1">
              <a:extLst>
                <a:ext uri="{63B3BB69-23CF-44E3-9099-C40C66FF867C}">
                  <a14:compatExt spid="_x0000_s10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208</xdr:row>
          <xdr:rowOff>66675</xdr:rowOff>
        </xdr:from>
        <xdr:to>
          <xdr:col>7</xdr:col>
          <xdr:colOff>123825</xdr:colOff>
          <xdr:row>210</xdr:row>
          <xdr:rowOff>38100</xdr:rowOff>
        </xdr:to>
        <xdr:sp macro="" textlink="">
          <xdr:nvSpPr>
            <xdr:cNvPr id="10989" name="Option Button 1773" hidden="1">
              <a:extLst>
                <a:ext uri="{63B3BB69-23CF-44E3-9099-C40C66FF867C}">
                  <a14:compatExt spid="_x0000_s10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208</xdr:row>
          <xdr:rowOff>66675</xdr:rowOff>
        </xdr:from>
        <xdr:to>
          <xdr:col>9</xdr:col>
          <xdr:colOff>123825</xdr:colOff>
          <xdr:row>210</xdr:row>
          <xdr:rowOff>38100</xdr:rowOff>
        </xdr:to>
        <xdr:sp macro="" textlink="">
          <xdr:nvSpPr>
            <xdr:cNvPr id="10990" name="Option Button 1774" hidden="1">
              <a:extLst>
                <a:ext uri="{63B3BB69-23CF-44E3-9099-C40C66FF867C}">
                  <a14:compatExt spid="_x0000_s10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208</xdr:row>
          <xdr:rowOff>66675</xdr:rowOff>
        </xdr:from>
        <xdr:to>
          <xdr:col>11</xdr:col>
          <xdr:colOff>123825</xdr:colOff>
          <xdr:row>210</xdr:row>
          <xdr:rowOff>38100</xdr:rowOff>
        </xdr:to>
        <xdr:sp macro="" textlink="">
          <xdr:nvSpPr>
            <xdr:cNvPr id="10991" name="Option Button 1775" hidden="1">
              <a:extLst>
                <a:ext uri="{63B3BB69-23CF-44E3-9099-C40C66FF867C}">
                  <a14:compatExt spid="_x0000_s10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208</xdr:row>
          <xdr:rowOff>66675</xdr:rowOff>
        </xdr:from>
        <xdr:to>
          <xdr:col>13</xdr:col>
          <xdr:colOff>123825</xdr:colOff>
          <xdr:row>210</xdr:row>
          <xdr:rowOff>38100</xdr:rowOff>
        </xdr:to>
        <xdr:sp macro="" textlink="">
          <xdr:nvSpPr>
            <xdr:cNvPr id="10992" name="Option Button 1776" hidden="1">
              <a:extLst>
                <a:ext uri="{63B3BB69-23CF-44E3-9099-C40C66FF867C}">
                  <a14:compatExt spid="_x0000_s10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179</xdr:row>
          <xdr:rowOff>38100</xdr:rowOff>
        </xdr:from>
        <xdr:to>
          <xdr:col>14</xdr:col>
          <xdr:colOff>85725</xdr:colOff>
          <xdr:row>183</xdr:row>
          <xdr:rowOff>38100</xdr:rowOff>
        </xdr:to>
        <xdr:sp macro="" textlink="">
          <xdr:nvSpPr>
            <xdr:cNvPr id="11143" name="Group Box 1927" hidden="1">
              <a:extLst>
                <a:ext uri="{63B3BB69-23CF-44E3-9099-C40C66FF867C}">
                  <a14:compatExt spid="_x0000_s1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179</xdr:row>
          <xdr:rowOff>38100</xdr:rowOff>
        </xdr:from>
        <xdr:to>
          <xdr:col>7</xdr:col>
          <xdr:colOff>123825</xdr:colOff>
          <xdr:row>181</xdr:row>
          <xdr:rowOff>47625</xdr:rowOff>
        </xdr:to>
        <xdr:sp macro="" textlink="">
          <xdr:nvSpPr>
            <xdr:cNvPr id="11144" name="Option Button 1928" hidden="1">
              <a:extLst>
                <a:ext uri="{63B3BB69-23CF-44E3-9099-C40C66FF867C}">
                  <a14:compatExt spid="_x0000_s1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179</xdr:row>
          <xdr:rowOff>38100</xdr:rowOff>
        </xdr:from>
        <xdr:to>
          <xdr:col>9</xdr:col>
          <xdr:colOff>123825</xdr:colOff>
          <xdr:row>181</xdr:row>
          <xdr:rowOff>47625</xdr:rowOff>
        </xdr:to>
        <xdr:sp macro="" textlink="">
          <xdr:nvSpPr>
            <xdr:cNvPr id="11145" name="Option Button 1929" hidden="1">
              <a:extLst>
                <a:ext uri="{63B3BB69-23CF-44E3-9099-C40C66FF867C}">
                  <a14:compatExt spid="_x0000_s1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179</xdr:row>
          <xdr:rowOff>38100</xdr:rowOff>
        </xdr:from>
        <xdr:to>
          <xdr:col>11</xdr:col>
          <xdr:colOff>123825</xdr:colOff>
          <xdr:row>181</xdr:row>
          <xdr:rowOff>47625</xdr:rowOff>
        </xdr:to>
        <xdr:sp macro="" textlink="">
          <xdr:nvSpPr>
            <xdr:cNvPr id="11146" name="Option Button 1930" hidden="1">
              <a:extLst>
                <a:ext uri="{63B3BB69-23CF-44E3-9099-C40C66FF867C}">
                  <a14:compatExt spid="_x0000_s1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179</xdr:row>
          <xdr:rowOff>38100</xdr:rowOff>
        </xdr:from>
        <xdr:to>
          <xdr:col>13</xdr:col>
          <xdr:colOff>123825</xdr:colOff>
          <xdr:row>181</xdr:row>
          <xdr:rowOff>47625</xdr:rowOff>
        </xdr:to>
        <xdr:sp macro="" textlink="">
          <xdr:nvSpPr>
            <xdr:cNvPr id="11147" name="Option Button 1931" hidden="1">
              <a:extLst>
                <a:ext uri="{63B3BB69-23CF-44E3-9099-C40C66FF867C}">
                  <a14:compatExt spid="_x0000_s1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183</xdr:row>
          <xdr:rowOff>66675</xdr:rowOff>
        </xdr:from>
        <xdr:to>
          <xdr:col>14</xdr:col>
          <xdr:colOff>85725</xdr:colOff>
          <xdr:row>187</xdr:row>
          <xdr:rowOff>38100</xdr:rowOff>
        </xdr:to>
        <xdr:sp macro="" textlink="">
          <xdr:nvSpPr>
            <xdr:cNvPr id="11148" name="Group Box 1932" hidden="1">
              <a:extLst>
                <a:ext uri="{63B3BB69-23CF-44E3-9099-C40C66FF867C}">
                  <a14:compatExt spid="_x0000_s1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183</xdr:row>
          <xdr:rowOff>66675</xdr:rowOff>
        </xdr:from>
        <xdr:to>
          <xdr:col>7</xdr:col>
          <xdr:colOff>123825</xdr:colOff>
          <xdr:row>185</xdr:row>
          <xdr:rowOff>38100</xdr:rowOff>
        </xdr:to>
        <xdr:sp macro="" textlink="">
          <xdr:nvSpPr>
            <xdr:cNvPr id="11149" name="Option Button 1933" hidden="1">
              <a:extLst>
                <a:ext uri="{63B3BB69-23CF-44E3-9099-C40C66FF867C}">
                  <a14:compatExt spid="_x0000_s1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183</xdr:row>
          <xdr:rowOff>66675</xdr:rowOff>
        </xdr:from>
        <xdr:to>
          <xdr:col>9</xdr:col>
          <xdr:colOff>123825</xdr:colOff>
          <xdr:row>185</xdr:row>
          <xdr:rowOff>38100</xdr:rowOff>
        </xdr:to>
        <xdr:sp macro="" textlink="">
          <xdr:nvSpPr>
            <xdr:cNvPr id="11150" name="Option Button 1934" hidden="1">
              <a:extLst>
                <a:ext uri="{63B3BB69-23CF-44E3-9099-C40C66FF867C}">
                  <a14:compatExt spid="_x0000_s1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183</xdr:row>
          <xdr:rowOff>66675</xdr:rowOff>
        </xdr:from>
        <xdr:to>
          <xdr:col>11</xdr:col>
          <xdr:colOff>123825</xdr:colOff>
          <xdr:row>185</xdr:row>
          <xdr:rowOff>38100</xdr:rowOff>
        </xdr:to>
        <xdr:sp macro="" textlink="">
          <xdr:nvSpPr>
            <xdr:cNvPr id="11151" name="Option Button 1935" hidden="1">
              <a:extLst>
                <a:ext uri="{63B3BB69-23CF-44E3-9099-C40C66FF867C}">
                  <a14:compatExt spid="_x0000_s1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183</xdr:row>
          <xdr:rowOff>66675</xdr:rowOff>
        </xdr:from>
        <xdr:to>
          <xdr:col>13</xdr:col>
          <xdr:colOff>123825</xdr:colOff>
          <xdr:row>185</xdr:row>
          <xdr:rowOff>38100</xdr:rowOff>
        </xdr:to>
        <xdr:sp macro="" textlink="">
          <xdr:nvSpPr>
            <xdr:cNvPr id="11152" name="Option Button 1936" hidden="1">
              <a:extLst>
                <a:ext uri="{63B3BB69-23CF-44E3-9099-C40C66FF867C}">
                  <a14:compatExt spid="_x0000_s1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187</xdr:row>
          <xdr:rowOff>66675</xdr:rowOff>
        </xdr:from>
        <xdr:to>
          <xdr:col>14</xdr:col>
          <xdr:colOff>85725</xdr:colOff>
          <xdr:row>190</xdr:row>
          <xdr:rowOff>76200</xdr:rowOff>
        </xdr:to>
        <xdr:sp macro="" textlink="">
          <xdr:nvSpPr>
            <xdr:cNvPr id="11153" name="Group Box 1937" hidden="1">
              <a:extLst>
                <a:ext uri="{63B3BB69-23CF-44E3-9099-C40C66FF867C}">
                  <a14:compatExt spid="_x0000_s1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187</xdr:row>
          <xdr:rowOff>66675</xdr:rowOff>
        </xdr:from>
        <xdr:to>
          <xdr:col>7</xdr:col>
          <xdr:colOff>123825</xdr:colOff>
          <xdr:row>189</xdr:row>
          <xdr:rowOff>38100</xdr:rowOff>
        </xdr:to>
        <xdr:sp macro="" textlink="">
          <xdr:nvSpPr>
            <xdr:cNvPr id="11154" name="Option Button 1938" hidden="1">
              <a:extLst>
                <a:ext uri="{63B3BB69-23CF-44E3-9099-C40C66FF867C}">
                  <a14:compatExt spid="_x0000_s1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187</xdr:row>
          <xdr:rowOff>66675</xdr:rowOff>
        </xdr:from>
        <xdr:to>
          <xdr:col>9</xdr:col>
          <xdr:colOff>123825</xdr:colOff>
          <xdr:row>189</xdr:row>
          <xdr:rowOff>38100</xdr:rowOff>
        </xdr:to>
        <xdr:sp macro="" textlink="">
          <xdr:nvSpPr>
            <xdr:cNvPr id="11155" name="Option Button 1939" hidden="1">
              <a:extLst>
                <a:ext uri="{63B3BB69-23CF-44E3-9099-C40C66FF867C}">
                  <a14:compatExt spid="_x0000_s1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187</xdr:row>
          <xdr:rowOff>66675</xdr:rowOff>
        </xdr:from>
        <xdr:to>
          <xdr:col>11</xdr:col>
          <xdr:colOff>123825</xdr:colOff>
          <xdr:row>189</xdr:row>
          <xdr:rowOff>38100</xdr:rowOff>
        </xdr:to>
        <xdr:sp macro="" textlink="">
          <xdr:nvSpPr>
            <xdr:cNvPr id="11156" name="Option Button 1940" hidden="1">
              <a:extLst>
                <a:ext uri="{63B3BB69-23CF-44E3-9099-C40C66FF867C}">
                  <a14:compatExt spid="_x0000_s1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187</xdr:row>
          <xdr:rowOff>66675</xdr:rowOff>
        </xdr:from>
        <xdr:to>
          <xdr:col>13</xdr:col>
          <xdr:colOff>123825</xdr:colOff>
          <xdr:row>189</xdr:row>
          <xdr:rowOff>38100</xdr:rowOff>
        </xdr:to>
        <xdr:sp macro="" textlink="">
          <xdr:nvSpPr>
            <xdr:cNvPr id="11157" name="Option Button 1941" hidden="1">
              <a:extLst>
                <a:ext uri="{63B3BB69-23CF-44E3-9099-C40C66FF867C}">
                  <a14:compatExt spid="_x0000_s1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155</xdr:row>
          <xdr:rowOff>38100</xdr:rowOff>
        </xdr:from>
        <xdr:to>
          <xdr:col>14</xdr:col>
          <xdr:colOff>85725</xdr:colOff>
          <xdr:row>159</xdr:row>
          <xdr:rowOff>38100</xdr:rowOff>
        </xdr:to>
        <xdr:sp macro="" textlink="">
          <xdr:nvSpPr>
            <xdr:cNvPr id="11323" name="Group Box 2107" hidden="1">
              <a:extLst>
                <a:ext uri="{63B3BB69-23CF-44E3-9099-C40C66FF867C}">
                  <a14:compatExt spid="_x0000_s1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155</xdr:row>
          <xdr:rowOff>38100</xdr:rowOff>
        </xdr:from>
        <xdr:to>
          <xdr:col>7</xdr:col>
          <xdr:colOff>123825</xdr:colOff>
          <xdr:row>157</xdr:row>
          <xdr:rowOff>47625</xdr:rowOff>
        </xdr:to>
        <xdr:sp macro="" textlink="">
          <xdr:nvSpPr>
            <xdr:cNvPr id="11324" name="Option Button 2108" hidden="1">
              <a:extLst>
                <a:ext uri="{63B3BB69-23CF-44E3-9099-C40C66FF867C}">
                  <a14:compatExt spid="_x0000_s1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155</xdr:row>
          <xdr:rowOff>38100</xdr:rowOff>
        </xdr:from>
        <xdr:to>
          <xdr:col>9</xdr:col>
          <xdr:colOff>123825</xdr:colOff>
          <xdr:row>157</xdr:row>
          <xdr:rowOff>47625</xdr:rowOff>
        </xdr:to>
        <xdr:sp macro="" textlink="">
          <xdr:nvSpPr>
            <xdr:cNvPr id="11325" name="Option Button 2109"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155</xdr:row>
          <xdr:rowOff>38100</xdr:rowOff>
        </xdr:from>
        <xdr:to>
          <xdr:col>11</xdr:col>
          <xdr:colOff>123825</xdr:colOff>
          <xdr:row>157</xdr:row>
          <xdr:rowOff>47625</xdr:rowOff>
        </xdr:to>
        <xdr:sp macro="" textlink="">
          <xdr:nvSpPr>
            <xdr:cNvPr id="11326" name="Option Button 2110"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155</xdr:row>
          <xdr:rowOff>38100</xdr:rowOff>
        </xdr:from>
        <xdr:to>
          <xdr:col>13</xdr:col>
          <xdr:colOff>123825</xdr:colOff>
          <xdr:row>157</xdr:row>
          <xdr:rowOff>47625</xdr:rowOff>
        </xdr:to>
        <xdr:sp macro="" textlink="">
          <xdr:nvSpPr>
            <xdr:cNvPr id="11327" name="Option Button 2111" hidden="1">
              <a:extLst>
                <a:ext uri="{63B3BB69-23CF-44E3-9099-C40C66FF867C}">
                  <a14:compatExt spid="_x0000_s1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159</xdr:row>
          <xdr:rowOff>66675</xdr:rowOff>
        </xdr:from>
        <xdr:to>
          <xdr:col>14</xdr:col>
          <xdr:colOff>85725</xdr:colOff>
          <xdr:row>163</xdr:row>
          <xdr:rowOff>38100</xdr:rowOff>
        </xdr:to>
        <xdr:sp macro="" textlink="">
          <xdr:nvSpPr>
            <xdr:cNvPr id="11328" name="Group Box 2112" hidden="1">
              <a:extLst>
                <a:ext uri="{63B3BB69-23CF-44E3-9099-C40C66FF867C}">
                  <a14:compatExt spid="_x0000_s1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159</xdr:row>
          <xdr:rowOff>66675</xdr:rowOff>
        </xdr:from>
        <xdr:to>
          <xdr:col>7</xdr:col>
          <xdr:colOff>123825</xdr:colOff>
          <xdr:row>161</xdr:row>
          <xdr:rowOff>38100</xdr:rowOff>
        </xdr:to>
        <xdr:sp macro="" textlink="">
          <xdr:nvSpPr>
            <xdr:cNvPr id="11329" name="Option Button 2113" hidden="1">
              <a:extLst>
                <a:ext uri="{63B3BB69-23CF-44E3-9099-C40C66FF867C}">
                  <a14:compatExt spid="_x0000_s1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159</xdr:row>
          <xdr:rowOff>66675</xdr:rowOff>
        </xdr:from>
        <xdr:to>
          <xdr:col>9</xdr:col>
          <xdr:colOff>123825</xdr:colOff>
          <xdr:row>161</xdr:row>
          <xdr:rowOff>38100</xdr:rowOff>
        </xdr:to>
        <xdr:sp macro="" textlink="">
          <xdr:nvSpPr>
            <xdr:cNvPr id="11330" name="Option Button 2114" hidden="1">
              <a:extLst>
                <a:ext uri="{63B3BB69-23CF-44E3-9099-C40C66FF867C}">
                  <a14:compatExt spid="_x0000_s1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159</xdr:row>
          <xdr:rowOff>66675</xdr:rowOff>
        </xdr:from>
        <xdr:to>
          <xdr:col>11</xdr:col>
          <xdr:colOff>123825</xdr:colOff>
          <xdr:row>161</xdr:row>
          <xdr:rowOff>38100</xdr:rowOff>
        </xdr:to>
        <xdr:sp macro="" textlink="">
          <xdr:nvSpPr>
            <xdr:cNvPr id="11331" name="Option Button 2115" hidden="1">
              <a:extLst>
                <a:ext uri="{63B3BB69-23CF-44E3-9099-C40C66FF867C}">
                  <a14:compatExt spid="_x0000_s1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159</xdr:row>
          <xdr:rowOff>66675</xdr:rowOff>
        </xdr:from>
        <xdr:to>
          <xdr:col>13</xdr:col>
          <xdr:colOff>123825</xdr:colOff>
          <xdr:row>161</xdr:row>
          <xdr:rowOff>38100</xdr:rowOff>
        </xdr:to>
        <xdr:sp macro="" textlink="">
          <xdr:nvSpPr>
            <xdr:cNvPr id="11332" name="Option Button 2116" hidden="1">
              <a:extLst>
                <a:ext uri="{63B3BB69-23CF-44E3-9099-C40C66FF867C}">
                  <a14:compatExt spid="_x0000_s1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163</xdr:row>
          <xdr:rowOff>66675</xdr:rowOff>
        </xdr:from>
        <xdr:to>
          <xdr:col>14</xdr:col>
          <xdr:colOff>85725</xdr:colOff>
          <xdr:row>166</xdr:row>
          <xdr:rowOff>76200</xdr:rowOff>
        </xdr:to>
        <xdr:sp macro="" textlink="">
          <xdr:nvSpPr>
            <xdr:cNvPr id="11333" name="Group Box 2117" hidden="1">
              <a:extLst>
                <a:ext uri="{63B3BB69-23CF-44E3-9099-C40C66FF867C}">
                  <a14:compatExt spid="_x0000_s1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163</xdr:row>
          <xdr:rowOff>66675</xdr:rowOff>
        </xdr:from>
        <xdr:to>
          <xdr:col>7</xdr:col>
          <xdr:colOff>123825</xdr:colOff>
          <xdr:row>165</xdr:row>
          <xdr:rowOff>38100</xdr:rowOff>
        </xdr:to>
        <xdr:sp macro="" textlink="">
          <xdr:nvSpPr>
            <xdr:cNvPr id="11334" name="Option Button 2118" hidden="1">
              <a:extLst>
                <a:ext uri="{63B3BB69-23CF-44E3-9099-C40C66FF867C}">
                  <a14:compatExt spid="_x0000_s1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163</xdr:row>
          <xdr:rowOff>66675</xdr:rowOff>
        </xdr:from>
        <xdr:to>
          <xdr:col>9</xdr:col>
          <xdr:colOff>123825</xdr:colOff>
          <xdr:row>165</xdr:row>
          <xdr:rowOff>38100</xdr:rowOff>
        </xdr:to>
        <xdr:sp macro="" textlink="">
          <xdr:nvSpPr>
            <xdr:cNvPr id="11335" name="Option Button 2119" hidden="1">
              <a:extLst>
                <a:ext uri="{63B3BB69-23CF-44E3-9099-C40C66FF867C}">
                  <a14:compatExt spid="_x0000_s1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163</xdr:row>
          <xdr:rowOff>66675</xdr:rowOff>
        </xdr:from>
        <xdr:to>
          <xdr:col>11</xdr:col>
          <xdr:colOff>123825</xdr:colOff>
          <xdr:row>165</xdr:row>
          <xdr:rowOff>38100</xdr:rowOff>
        </xdr:to>
        <xdr:sp macro="" textlink="">
          <xdr:nvSpPr>
            <xdr:cNvPr id="11336" name="Option Button 2120" hidden="1">
              <a:extLst>
                <a:ext uri="{63B3BB69-23CF-44E3-9099-C40C66FF867C}">
                  <a14:compatExt spid="_x0000_s1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163</xdr:row>
          <xdr:rowOff>66675</xdr:rowOff>
        </xdr:from>
        <xdr:to>
          <xdr:col>13</xdr:col>
          <xdr:colOff>123825</xdr:colOff>
          <xdr:row>165</xdr:row>
          <xdr:rowOff>38100</xdr:rowOff>
        </xdr:to>
        <xdr:sp macro="" textlink="">
          <xdr:nvSpPr>
            <xdr:cNvPr id="11337" name="Option Button 2121" hidden="1">
              <a:extLst>
                <a:ext uri="{63B3BB69-23CF-44E3-9099-C40C66FF867C}">
                  <a14:compatExt spid="_x0000_s1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134</xdr:row>
          <xdr:rowOff>38100</xdr:rowOff>
        </xdr:from>
        <xdr:to>
          <xdr:col>14</xdr:col>
          <xdr:colOff>85725</xdr:colOff>
          <xdr:row>138</xdr:row>
          <xdr:rowOff>38100</xdr:rowOff>
        </xdr:to>
        <xdr:sp macro="" textlink="">
          <xdr:nvSpPr>
            <xdr:cNvPr id="11518" name="Group Box 2302" hidden="1">
              <a:extLst>
                <a:ext uri="{63B3BB69-23CF-44E3-9099-C40C66FF867C}">
                  <a14:compatExt spid="_x0000_s1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134</xdr:row>
          <xdr:rowOff>38100</xdr:rowOff>
        </xdr:from>
        <xdr:to>
          <xdr:col>7</xdr:col>
          <xdr:colOff>123825</xdr:colOff>
          <xdr:row>136</xdr:row>
          <xdr:rowOff>47625</xdr:rowOff>
        </xdr:to>
        <xdr:sp macro="" textlink="">
          <xdr:nvSpPr>
            <xdr:cNvPr id="11519" name="Option Button 2303" hidden="1">
              <a:extLst>
                <a:ext uri="{63B3BB69-23CF-44E3-9099-C40C66FF867C}">
                  <a14:compatExt spid="_x0000_s1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134</xdr:row>
          <xdr:rowOff>38100</xdr:rowOff>
        </xdr:from>
        <xdr:to>
          <xdr:col>9</xdr:col>
          <xdr:colOff>123825</xdr:colOff>
          <xdr:row>136</xdr:row>
          <xdr:rowOff>47625</xdr:rowOff>
        </xdr:to>
        <xdr:sp macro="" textlink="">
          <xdr:nvSpPr>
            <xdr:cNvPr id="11520" name="Option Button 2304" hidden="1">
              <a:extLst>
                <a:ext uri="{63B3BB69-23CF-44E3-9099-C40C66FF867C}">
                  <a14:compatExt spid="_x0000_s1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134</xdr:row>
          <xdr:rowOff>38100</xdr:rowOff>
        </xdr:from>
        <xdr:to>
          <xdr:col>11</xdr:col>
          <xdr:colOff>123825</xdr:colOff>
          <xdr:row>136</xdr:row>
          <xdr:rowOff>47625</xdr:rowOff>
        </xdr:to>
        <xdr:sp macro="" textlink="">
          <xdr:nvSpPr>
            <xdr:cNvPr id="11521" name="Option Button 2305" hidden="1">
              <a:extLst>
                <a:ext uri="{63B3BB69-23CF-44E3-9099-C40C66FF867C}">
                  <a14:compatExt spid="_x0000_s1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134</xdr:row>
          <xdr:rowOff>38100</xdr:rowOff>
        </xdr:from>
        <xdr:to>
          <xdr:col>13</xdr:col>
          <xdr:colOff>123825</xdr:colOff>
          <xdr:row>136</xdr:row>
          <xdr:rowOff>47625</xdr:rowOff>
        </xdr:to>
        <xdr:sp macro="" textlink="">
          <xdr:nvSpPr>
            <xdr:cNvPr id="11522" name="Option Button 2306" hidden="1">
              <a:extLst>
                <a:ext uri="{63B3BB69-23CF-44E3-9099-C40C66FF867C}">
                  <a14:compatExt spid="_x0000_s1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138</xdr:row>
          <xdr:rowOff>66675</xdr:rowOff>
        </xdr:from>
        <xdr:to>
          <xdr:col>14</xdr:col>
          <xdr:colOff>85725</xdr:colOff>
          <xdr:row>142</xdr:row>
          <xdr:rowOff>38100</xdr:rowOff>
        </xdr:to>
        <xdr:sp macro="" textlink="">
          <xdr:nvSpPr>
            <xdr:cNvPr id="11523" name="Group Box 2307" hidden="1">
              <a:extLst>
                <a:ext uri="{63B3BB69-23CF-44E3-9099-C40C66FF867C}">
                  <a14:compatExt spid="_x0000_s1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138</xdr:row>
          <xdr:rowOff>66675</xdr:rowOff>
        </xdr:from>
        <xdr:to>
          <xdr:col>7</xdr:col>
          <xdr:colOff>123825</xdr:colOff>
          <xdr:row>140</xdr:row>
          <xdr:rowOff>38100</xdr:rowOff>
        </xdr:to>
        <xdr:sp macro="" textlink="">
          <xdr:nvSpPr>
            <xdr:cNvPr id="11524" name="Option Button 2308" hidden="1">
              <a:extLst>
                <a:ext uri="{63B3BB69-23CF-44E3-9099-C40C66FF867C}">
                  <a14:compatExt spid="_x0000_s1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138</xdr:row>
          <xdr:rowOff>66675</xdr:rowOff>
        </xdr:from>
        <xdr:to>
          <xdr:col>9</xdr:col>
          <xdr:colOff>123825</xdr:colOff>
          <xdr:row>140</xdr:row>
          <xdr:rowOff>38100</xdr:rowOff>
        </xdr:to>
        <xdr:sp macro="" textlink="">
          <xdr:nvSpPr>
            <xdr:cNvPr id="11525" name="Option Button 2309" hidden="1">
              <a:extLst>
                <a:ext uri="{63B3BB69-23CF-44E3-9099-C40C66FF867C}">
                  <a14:compatExt spid="_x0000_s1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138</xdr:row>
          <xdr:rowOff>66675</xdr:rowOff>
        </xdr:from>
        <xdr:to>
          <xdr:col>11</xdr:col>
          <xdr:colOff>123825</xdr:colOff>
          <xdr:row>140</xdr:row>
          <xdr:rowOff>38100</xdr:rowOff>
        </xdr:to>
        <xdr:sp macro="" textlink="">
          <xdr:nvSpPr>
            <xdr:cNvPr id="11526" name="Option Button 2310" hidden="1">
              <a:extLst>
                <a:ext uri="{63B3BB69-23CF-44E3-9099-C40C66FF867C}">
                  <a14:compatExt spid="_x0000_s1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138</xdr:row>
          <xdr:rowOff>66675</xdr:rowOff>
        </xdr:from>
        <xdr:to>
          <xdr:col>13</xdr:col>
          <xdr:colOff>123825</xdr:colOff>
          <xdr:row>140</xdr:row>
          <xdr:rowOff>38100</xdr:rowOff>
        </xdr:to>
        <xdr:sp macro="" textlink="">
          <xdr:nvSpPr>
            <xdr:cNvPr id="11527" name="Option Button 2311" hidden="1">
              <a:extLst>
                <a:ext uri="{63B3BB69-23CF-44E3-9099-C40C66FF867C}">
                  <a14:compatExt spid="_x0000_s1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142</xdr:row>
          <xdr:rowOff>66675</xdr:rowOff>
        </xdr:from>
        <xdr:to>
          <xdr:col>14</xdr:col>
          <xdr:colOff>85725</xdr:colOff>
          <xdr:row>145</xdr:row>
          <xdr:rowOff>76200</xdr:rowOff>
        </xdr:to>
        <xdr:sp macro="" textlink="">
          <xdr:nvSpPr>
            <xdr:cNvPr id="11528" name="Group Box 2312" hidden="1">
              <a:extLst>
                <a:ext uri="{63B3BB69-23CF-44E3-9099-C40C66FF867C}">
                  <a14:compatExt spid="_x0000_s1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142</xdr:row>
          <xdr:rowOff>66675</xdr:rowOff>
        </xdr:from>
        <xdr:to>
          <xdr:col>7</xdr:col>
          <xdr:colOff>123825</xdr:colOff>
          <xdr:row>144</xdr:row>
          <xdr:rowOff>38100</xdr:rowOff>
        </xdr:to>
        <xdr:sp macro="" textlink="">
          <xdr:nvSpPr>
            <xdr:cNvPr id="11529" name="Option Button 2313" hidden="1">
              <a:extLst>
                <a:ext uri="{63B3BB69-23CF-44E3-9099-C40C66FF867C}">
                  <a14:compatExt spid="_x0000_s1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142</xdr:row>
          <xdr:rowOff>66675</xdr:rowOff>
        </xdr:from>
        <xdr:to>
          <xdr:col>9</xdr:col>
          <xdr:colOff>123825</xdr:colOff>
          <xdr:row>144</xdr:row>
          <xdr:rowOff>38100</xdr:rowOff>
        </xdr:to>
        <xdr:sp macro="" textlink="">
          <xdr:nvSpPr>
            <xdr:cNvPr id="11530" name="Option Button 2314" hidden="1">
              <a:extLst>
                <a:ext uri="{63B3BB69-23CF-44E3-9099-C40C66FF867C}">
                  <a14:compatExt spid="_x0000_s1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142</xdr:row>
          <xdr:rowOff>66675</xdr:rowOff>
        </xdr:from>
        <xdr:to>
          <xdr:col>11</xdr:col>
          <xdr:colOff>123825</xdr:colOff>
          <xdr:row>144</xdr:row>
          <xdr:rowOff>38100</xdr:rowOff>
        </xdr:to>
        <xdr:sp macro="" textlink="">
          <xdr:nvSpPr>
            <xdr:cNvPr id="11531" name="Option Button 2315" hidden="1">
              <a:extLst>
                <a:ext uri="{63B3BB69-23CF-44E3-9099-C40C66FF867C}">
                  <a14:compatExt spid="_x0000_s1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142</xdr:row>
          <xdr:rowOff>66675</xdr:rowOff>
        </xdr:from>
        <xdr:to>
          <xdr:col>13</xdr:col>
          <xdr:colOff>123825</xdr:colOff>
          <xdr:row>144</xdr:row>
          <xdr:rowOff>38100</xdr:rowOff>
        </xdr:to>
        <xdr:sp macro="" textlink="">
          <xdr:nvSpPr>
            <xdr:cNvPr id="11532" name="Option Button 2316" hidden="1">
              <a:extLst>
                <a:ext uri="{63B3BB69-23CF-44E3-9099-C40C66FF867C}">
                  <a14:compatExt spid="_x0000_s1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113</xdr:row>
          <xdr:rowOff>38100</xdr:rowOff>
        </xdr:from>
        <xdr:to>
          <xdr:col>14</xdr:col>
          <xdr:colOff>85725</xdr:colOff>
          <xdr:row>117</xdr:row>
          <xdr:rowOff>38100</xdr:rowOff>
        </xdr:to>
        <xdr:sp macro="" textlink="">
          <xdr:nvSpPr>
            <xdr:cNvPr id="11728" name="Group Box 2512" hidden="1">
              <a:extLst>
                <a:ext uri="{63B3BB69-23CF-44E3-9099-C40C66FF867C}">
                  <a14:compatExt spid="_x0000_s11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113</xdr:row>
          <xdr:rowOff>38100</xdr:rowOff>
        </xdr:from>
        <xdr:to>
          <xdr:col>7</xdr:col>
          <xdr:colOff>123825</xdr:colOff>
          <xdr:row>115</xdr:row>
          <xdr:rowOff>47625</xdr:rowOff>
        </xdr:to>
        <xdr:sp macro="" textlink="">
          <xdr:nvSpPr>
            <xdr:cNvPr id="11729" name="Option Button 2513" hidden="1">
              <a:extLst>
                <a:ext uri="{63B3BB69-23CF-44E3-9099-C40C66FF867C}">
                  <a14:compatExt spid="_x0000_s11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113</xdr:row>
          <xdr:rowOff>38100</xdr:rowOff>
        </xdr:from>
        <xdr:to>
          <xdr:col>9</xdr:col>
          <xdr:colOff>123825</xdr:colOff>
          <xdr:row>115</xdr:row>
          <xdr:rowOff>47625</xdr:rowOff>
        </xdr:to>
        <xdr:sp macro="" textlink="">
          <xdr:nvSpPr>
            <xdr:cNvPr id="11730" name="Option Button 2514" hidden="1">
              <a:extLst>
                <a:ext uri="{63B3BB69-23CF-44E3-9099-C40C66FF867C}">
                  <a14:compatExt spid="_x0000_s11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113</xdr:row>
          <xdr:rowOff>38100</xdr:rowOff>
        </xdr:from>
        <xdr:to>
          <xdr:col>11</xdr:col>
          <xdr:colOff>123825</xdr:colOff>
          <xdr:row>115</xdr:row>
          <xdr:rowOff>47625</xdr:rowOff>
        </xdr:to>
        <xdr:sp macro="" textlink="">
          <xdr:nvSpPr>
            <xdr:cNvPr id="11731" name="Option Button 2515" hidden="1">
              <a:extLst>
                <a:ext uri="{63B3BB69-23CF-44E3-9099-C40C66FF867C}">
                  <a14:compatExt spid="_x0000_s11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113</xdr:row>
          <xdr:rowOff>38100</xdr:rowOff>
        </xdr:from>
        <xdr:to>
          <xdr:col>13</xdr:col>
          <xdr:colOff>123825</xdr:colOff>
          <xdr:row>115</xdr:row>
          <xdr:rowOff>47625</xdr:rowOff>
        </xdr:to>
        <xdr:sp macro="" textlink="">
          <xdr:nvSpPr>
            <xdr:cNvPr id="11732" name="Option Button 2516" hidden="1">
              <a:extLst>
                <a:ext uri="{63B3BB69-23CF-44E3-9099-C40C66FF867C}">
                  <a14:compatExt spid="_x0000_s11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117</xdr:row>
          <xdr:rowOff>66675</xdr:rowOff>
        </xdr:from>
        <xdr:to>
          <xdr:col>14</xdr:col>
          <xdr:colOff>85725</xdr:colOff>
          <xdr:row>121</xdr:row>
          <xdr:rowOff>38100</xdr:rowOff>
        </xdr:to>
        <xdr:sp macro="" textlink="">
          <xdr:nvSpPr>
            <xdr:cNvPr id="11733" name="Group Box 2517" hidden="1">
              <a:extLst>
                <a:ext uri="{63B3BB69-23CF-44E3-9099-C40C66FF867C}">
                  <a14:compatExt spid="_x0000_s11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117</xdr:row>
          <xdr:rowOff>66675</xdr:rowOff>
        </xdr:from>
        <xdr:to>
          <xdr:col>7</xdr:col>
          <xdr:colOff>123825</xdr:colOff>
          <xdr:row>119</xdr:row>
          <xdr:rowOff>38100</xdr:rowOff>
        </xdr:to>
        <xdr:sp macro="" textlink="">
          <xdr:nvSpPr>
            <xdr:cNvPr id="11734" name="Option Button 2518" hidden="1">
              <a:extLst>
                <a:ext uri="{63B3BB69-23CF-44E3-9099-C40C66FF867C}">
                  <a14:compatExt spid="_x0000_s11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117</xdr:row>
          <xdr:rowOff>66675</xdr:rowOff>
        </xdr:from>
        <xdr:to>
          <xdr:col>9</xdr:col>
          <xdr:colOff>123825</xdr:colOff>
          <xdr:row>119</xdr:row>
          <xdr:rowOff>38100</xdr:rowOff>
        </xdr:to>
        <xdr:sp macro="" textlink="">
          <xdr:nvSpPr>
            <xdr:cNvPr id="11735" name="Option Button 2519" hidden="1">
              <a:extLst>
                <a:ext uri="{63B3BB69-23CF-44E3-9099-C40C66FF867C}">
                  <a14:compatExt spid="_x0000_s11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117</xdr:row>
          <xdr:rowOff>66675</xdr:rowOff>
        </xdr:from>
        <xdr:to>
          <xdr:col>11</xdr:col>
          <xdr:colOff>123825</xdr:colOff>
          <xdr:row>119</xdr:row>
          <xdr:rowOff>38100</xdr:rowOff>
        </xdr:to>
        <xdr:sp macro="" textlink="">
          <xdr:nvSpPr>
            <xdr:cNvPr id="11736" name="Option Button 2520" hidden="1">
              <a:extLst>
                <a:ext uri="{63B3BB69-23CF-44E3-9099-C40C66FF867C}">
                  <a14:compatExt spid="_x0000_s11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117</xdr:row>
          <xdr:rowOff>66675</xdr:rowOff>
        </xdr:from>
        <xdr:to>
          <xdr:col>13</xdr:col>
          <xdr:colOff>123825</xdr:colOff>
          <xdr:row>119</xdr:row>
          <xdr:rowOff>38100</xdr:rowOff>
        </xdr:to>
        <xdr:sp macro="" textlink="">
          <xdr:nvSpPr>
            <xdr:cNvPr id="11737" name="Option Button 2521" hidden="1">
              <a:extLst>
                <a:ext uri="{63B3BB69-23CF-44E3-9099-C40C66FF867C}">
                  <a14:compatExt spid="_x0000_s11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121</xdr:row>
          <xdr:rowOff>66675</xdr:rowOff>
        </xdr:from>
        <xdr:to>
          <xdr:col>14</xdr:col>
          <xdr:colOff>85725</xdr:colOff>
          <xdr:row>124</xdr:row>
          <xdr:rowOff>76200</xdr:rowOff>
        </xdr:to>
        <xdr:sp macro="" textlink="">
          <xdr:nvSpPr>
            <xdr:cNvPr id="11738" name="Group Box 2522" hidden="1">
              <a:extLst>
                <a:ext uri="{63B3BB69-23CF-44E3-9099-C40C66FF867C}">
                  <a14:compatExt spid="_x0000_s11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121</xdr:row>
          <xdr:rowOff>66675</xdr:rowOff>
        </xdr:from>
        <xdr:to>
          <xdr:col>7</xdr:col>
          <xdr:colOff>123825</xdr:colOff>
          <xdr:row>123</xdr:row>
          <xdr:rowOff>38100</xdr:rowOff>
        </xdr:to>
        <xdr:sp macro="" textlink="">
          <xdr:nvSpPr>
            <xdr:cNvPr id="11739" name="Option Button 2523" hidden="1">
              <a:extLst>
                <a:ext uri="{63B3BB69-23CF-44E3-9099-C40C66FF867C}">
                  <a14:compatExt spid="_x0000_s11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121</xdr:row>
          <xdr:rowOff>66675</xdr:rowOff>
        </xdr:from>
        <xdr:to>
          <xdr:col>9</xdr:col>
          <xdr:colOff>123825</xdr:colOff>
          <xdr:row>123</xdr:row>
          <xdr:rowOff>38100</xdr:rowOff>
        </xdr:to>
        <xdr:sp macro="" textlink="">
          <xdr:nvSpPr>
            <xdr:cNvPr id="11740" name="Option Button 2524" hidden="1">
              <a:extLst>
                <a:ext uri="{63B3BB69-23CF-44E3-9099-C40C66FF867C}">
                  <a14:compatExt spid="_x0000_s11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121</xdr:row>
          <xdr:rowOff>66675</xdr:rowOff>
        </xdr:from>
        <xdr:to>
          <xdr:col>11</xdr:col>
          <xdr:colOff>123825</xdr:colOff>
          <xdr:row>123</xdr:row>
          <xdr:rowOff>38100</xdr:rowOff>
        </xdr:to>
        <xdr:sp macro="" textlink="">
          <xdr:nvSpPr>
            <xdr:cNvPr id="11741" name="Option Button 2525" hidden="1">
              <a:extLst>
                <a:ext uri="{63B3BB69-23CF-44E3-9099-C40C66FF867C}">
                  <a14:compatExt spid="_x0000_s11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121</xdr:row>
          <xdr:rowOff>66675</xdr:rowOff>
        </xdr:from>
        <xdr:to>
          <xdr:col>13</xdr:col>
          <xdr:colOff>123825</xdr:colOff>
          <xdr:row>123</xdr:row>
          <xdr:rowOff>38100</xdr:rowOff>
        </xdr:to>
        <xdr:sp macro="" textlink="">
          <xdr:nvSpPr>
            <xdr:cNvPr id="11742" name="Option Button 2526" hidden="1">
              <a:extLst>
                <a:ext uri="{63B3BB69-23CF-44E3-9099-C40C66FF867C}">
                  <a14:compatExt spid="_x0000_s11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92</xdr:row>
          <xdr:rowOff>38100</xdr:rowOff>
        </xdr:from>
        <xdr:to>
          <xdr:col>7</xdr:col>
          <xdr:colOff>123825</xdr:colOff>
          <xdr:row>94</xdr:row>
          <xdr:rowOff>47625</xdr:rowOff>
        </xdr:to>
        <xdr:sp macro="" textlink="">
          <xdr:nvSpPr>
            <xdr:cNvPr id="11954" name="Option Button 2738" hidden="1">
              <a:extLst>
                <a:ext uri="{63B3BB69-23CF-44E3-9099-C40C66FF867C}">
                  <a14:compatExt spid="_x0000_s11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92</xdr:row>
          <xdr:rowOff>38100</xdr:rowOff>
        </xdr:from>
        <xdr:to>
          <xdr:col>9</xdr:col>
          <xdr:colOff>123825</xdr:colOff>
          <xdr:row>94</xdr:row>
          <xdr:rowOff>47625</xdr:rowOff>
        </xdr:to>
        <xdr:sp macro="" textlink="">
          <xdr:nvSpPr>
            <xdr:cNvPr id="11955" name="Option Button 2739" hidden="1">
              <a:extLst>
                <a:ext uri="{63B3BB69-23CF-44E3-9099-C40C66FF867C}">
                  <a14:compatExt spid="_x0000_s11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92</xdr:row>
          <xdr:rowOff>38100</xdr:rowOff>
        </xdr:from>
        <xdr:to>
          <xdr:col>11</xdr:col>
          <xdr:colOff>123825</xdr:colOff>
          <xdr:row>94</xdr:row>
          <xdr:rowOff>47625</xdr:rowOff>
        </xdr:to>
        <xdr:sp macro="" textlink="">
          <xdr:nvSpPr>
            <xdr:cNvPr id="11956" name="Option Button 2740" hidden="1">
              <a:extLst>
                <a:ext uri="{63B3BB69-23CF-44E3-9099-C40C66FF867C}">
                  <a14:compatExt spid="_x0000_s11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92</xdr:row>
          <xdr:rowOff>38100</xdr:rowOff>
        </xdr:from>
        <xdr:to>
          <xdr:col>13</xdr:col>
          <xdr:colOff>123825</xdr:colOff>
          <xdr:row>94</xdr:row>
          <xdr:rowOff>47625</xdr:rowOff>
        </xdr:to>
        <xdr:sp macro="" textlink="">
          <xdr:nvSpPr>
            <xdr:cNvPr id="11957" name="Option Button 2741" hidden="1">
              <a:extLst>
                <a:ext uri="{63B3BB69-23CF-44E3-9099-C40C66FF867C}">
                  <a14:compatExt spid="_x0000_s11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96</xdr:row>
          <xdr:rowOff>66675</xdr:rowOff>
        </xdr:from>
        <xdr:to>
          <xdr:col>7</xdr:col>
          <xdr:colOff>123825</xdr:colOff>
          <xdr:row>98</xdr:row>
          <xdr:rowOff>38100</xdr:rowOff>
        </xdr:to>
        <xdr:sp macro="" textlink="">
          <xdr:nvSpPr>
            <xdr:cNvPr id="11959" name="Option Button 2743" hidden="1">
              <a:extLst>
                <a:ext uri="{63B3BB69-23CF-44E3-9099-C40C66FF867C}">
                  <a14:compatExt spid="_x0000_s11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96</xdr:row>
          <xdr:rowOff>66675</xdr:rowOff>
        </xdr:from>
        <xdr:to>
          <xdr:col>9</xdr:col>
          <xdr:colOff>123825</xdr:colOff>
          <xdr:row>98</xdr:row>
          <xdr:rowOff>38100</xdr:rowOff>
        </xdr:to>
        <xdr:sp macro="" textlink="">
          <xdr:nvSpPr>
            <xdr:cNvPr id="11960" name="Option Button 2744" hidden="1">
              <a:extLst>
                <a:ext uri="{63B3BB69-23CF-44E3-9099-C40C66FF867C}">
                  <a14:compatExt spid="_x0000_s11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96</xdr:row>
          <xdr:rowOff>66675</xdr:rowOff>
        </xdr:from>
        <xdr:to>
          <xdr:col>11</xdr:col>
          <xdr:colOff>123825</xdr:colOff>
          <xdr:row>98</xdr:row>
          <xdr:rowOff>38100</xdr:rowOff>
        </xdr:to>
        <xdr:sp macro="" textlink="">
          <xdr:nvSpPr>
            <xdr:cNvPr id="11961" name="Option Button 2745" hidden="1">
              <a:extLst>
                <a:ext uri="{63B3BB69-23CF-44E3-9099-C40C66FF867C}">
                  <a14:compatExt spid="_x0000_s11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96</xdr:row>
          <xdr:rowOff>66675</xdr:rowOff>
        </xdr:from>
        <xdr:to>
          <xdr:col>13</xdr:col>
          <xdr:colOff>123825</xdr:colOff>
          <xdr:row>98</xdr:row>
          <xdr:rowOff>38100</xdr:rowOff>
        </xdr:to>
        <xdr:sp macro="" textlink="">
          <xdr:nvSpPr>
            <xdr:cNvPr id="11962" name="Option Button 2746" hidden="1">
              <a:extLst>
                <a:ext uri="{63B3BB69-23CF-44E3-9099-C40C66FF867C}">
                  <a14:compatExt spid="_x0000_s11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100</xdr:row>
          <xdr:rowOff>66675</xdr:rowOff>
        </xdr:from>
        <xdr:to>
          <xdr:col>7</xdr:col>
          <xdr:colOff>123825</xdr:colOff>
          <xdr:row>102</xdr:row>
          <xdr:rowOff>38100</xdr:rowOff>
        </xdr:to>
        <xdr:sp macro="" textlink="">
          <xdr:nvSpPr>
            <xdr:cNvPr id="11964" name="Option Button 2748" hidden="1">
              <a:extLst>
                <a:ext uri="{63B3BB69-23CF-44E3-9099-C40C66FF867C}">
                  <a14:compatExt spid="_x0000_s11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100</xdr:row>
          <xdr:rowOff>66675</xdr:rowOff>
        </xdr:from>
        <xdr:to>
          <xdr:col>9</xdr:col>
          <xdr:colOff>123825</xdr:colOff>
          <xdr:row>102</xdr:row>
          <xdr:rowOff>38100</xdr:rowOff>
        </xdr:to>
        <xdr:sp macro="" textlink="">
          <xdr:nvSpPr>
            <xdr:cNvPr id="11965" name="Option Button 2749" hidden="1">
              <a:extLst>
                <a:ext uri="{63B3BB69-23CF-44E3-9099-C40C66FF867C}">
                  <a14:compatExt spid="_x0000_s11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100</xdr:row>
          <xdr:rowOff>66675</xdr:rowOff>
        </xdr:from>
        <xdr:to>
          <xdr:col>11</xdr:col>
          <xdr:colOff>123825</xdr:colOff>
          <xdr:row>102</xdr:row>
          <xdr:rowOff>38100</xdr:rowOff>
        </xdr:to>
        <xdr:sp macro="" textlink="">
          <xdr:nvSpPr>
            <xdr:cNvPr id="11966" name="Option Button 2750" hidden="1">
              <a:extLst>
                <a:ext uri="{63B3BB69-23CF-44E3-9099-C40C66FF867C}">
                  <a14:compatExt spid="_x0000_s11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100</xdr:row>
          <xdr:rowOff>66675</xdr:rowOff>
        </xdr:from>
        <xdr:to>
          <xdr:col>13</xdr:col>
          <xdr:colOff>123825</xdr:colOff>
          <xdr:row>102</xdr:row>
          <xdr:rowOff>38100</xdr:rowOff>
        </xdr:to>
        <xdr:sp macro="" textlink="">
          <xdr:nvSpPr>
            <xdr:cNvPr id="11967" name="Option Button 2751" hidden="1">
              <a:extLst>
                <a:ext uri="{63B3BB69-23CF-44E3-9099-C40C66FF867C}">
                  <a14:compatExt spid="_x0000_s11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71</xdr:row>
          <xdr:rowOff>38100</xdr:rowOff>
        </xdr:from>
        <xdr:to>
          <xdr:col>7</xdr:col>
          <xdr:colOff>123825</xdr:colOff>
          <xdr:row>73</xdr:row>
          <xdr:rowOff>47625</xdr:rowOff>
        </xdr:to>
        <xdr:sp macro="" textlink="">
          <xdr:nvSpPr>
            <xdr:cNvPr id="12194" name="Option Button 2978" hidden="1">
              <a:extLst>
                <a:ext uri="{63B3BB69-23CF-44E3-9099-C40C66FF867C}">
                  <a14:compatExt spid="_x0000_s1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71</xdr:row>
          <xdr:rowOff>38100</xdr:rowOff>
        </xdr:from>
        <xdr:to>
          <xdr:col>9</xdr:col>
          <xdr:colOff>123825</xdr:colOff>
          <xdr:row>73</xdr:row>
          <xdr:rowOff>47625</xdr:rowOff>
        </xdr:to>
        <xdr:sp macro="" textlink="">
          <xdr:nvSpPr>
            <xdr:cNvPr id="12195" name="Option Button 2979" hidden="1">
              <a:extLst>
                <a:ext uri="{63B3BB69-23CF-44E3-9099-C40C66FF867C}">
                  <a14:compatExt spid="_x0000_s12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71</xdr:row>
          <xdr:rowOff>38100</xdr:rowOff>
        </xdr:from>
        <xdr:to>
          <xdr:col>11</xdr:col>
          <xdr:colOff>123825</xdr:colOff>
          <xdr:row>73</xdr:row>
          <xdr:rowOff>47625</xdr:rowOff>
        </xdr:to>
        <xdr:sp macro="" textlink="">
          <xdr:nvSpPr>
            <xdr:cNvPr id="12196" name="Option Button 2980" hidden="1">
              <a:extLst>
                <a:ext uri="{63B3BB69-23CF-44E3-9099-C40C66FF867C}">
                  <a14:compatExt spid="_x0000_s12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71</xdr:row>
          <xdr:rowOff>38100</xdr:rowOff>
        </xdr:from>
        <xdr:to>
          <xdr:col>13</xdr:col>
          <xdr:colOff>123825</xdr:colOff>
          <xdr:row>73</xdr:row>
          <xdr:rowOff>47625</xdr:rowOff>
        </xdr:to>
        <xdr:sp macro="" textlink="">
          <xdr:nvSpPr>
            <xdr:cNvPr id="12197" name="Option Button 2981" hidden="1">
              <a:extLst>
                <a:ext uri="{63B3BB69-23CF-44E3-9099-C40C66FF867C}">
                  <a14:compatExt spid="_x0000_s12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75</xdr:row>
          <xdr:rowOff>66675</xdr:rowOff>
        </xdr:from>
        <xdr:to>
          <xdr:col>7</xdr:col>
          <xdr:colOff>123825</xdr:colOff>
          <xdr:row>77</xdr:row>
          <xdr:rowOff>38100</xdr:rowOff>
        </xdr:to>
        <xdr:sp macro="" textlink="">
          <xdr:nvSpPr>
            <xdr:cNvPr id="12199" name="Option Button 2983" hidden="1">
              <a:extLst>
                <a:ext uri="{63B3BB69-23CF-44E3-9099-C40C66FF867C}">
                  <a14:compatExt spid="_x0000_s1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75</xdr:row>
          <xdr:rowOff>66675</xdr:rowOff>
        </xdr:from>
        <xdr:to>
          <xdr:col>9</xdr:col>
          <xdr:colOff>123825</xdr:colOff>
          <xdr:row>77</xdr:row>
          <xdr:rowOff>38100</xdr:rowOff>
        </xdr:to>
        <xdr:sp macro="" textlink="">
          <xdr:nvSpPr>
            <xdr:cNvPr id="12200" name="Option Button 2984" hidden="1">
              <a:extLst>
                <a:ext uri="{63B3BB69-23CF-44E3-9099-C40C66FF867C}">
                  <a14:compatExt spid="_x0000_s1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75</xdr:row>
          <xdr:rowOff>66675</xdr:rowOff>
        </xdr:from>
        <xdr:to>
          <xdr:col>11</xdr:col>
          <xdr:colOff>123825</xdr:colOff>
          <xdr:row>77</xdr:row>
          <xdr:rowOff>38100</xdr:rowOff>
        </xdr:to>
        <xdr:sp macro="" textlink="">
          <xdr:nvSpPr>
            <xdr:cNvPr id="12201" name="Option Button 2985" hidden="1">
              <a:extLst>
                <a:ext uri="{63B3BB69-23CF-44E3-9099-C40C66FF867C}">
                  <a14:compatExt spid="_x0000_s1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75</xdr:row>
          <xdr:rowOff>66675</xdr:rowOff>
        </xdr:from>
        <xdr:to>
          <xdr:col>13</xdr:col>
          <xdr:colOff>123825</xdr:colOff>
          <xdr:row>77</xdr:row>
          <xdr:rowOff>38100</xdr:rowOff>
        </xdr:to>
        <xdr:sp macro="" textlink="">
          <xdr:nvSpPr>
            <xdr:cNvPr id="12202" name="Option Button 2986" hidden="1">
              <a:extLst>
                <a:ext uri="{63B3BB69-23CF-44E3-9099-C40C66FF867C}">
                  <a14:compatExt spid="_x0000_s1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79</xdr:row>
          <xdr:rowOff>66675</xdr:rowOff>
        </xdr:from>
        <xdr:to>
          <xdr:col>7</xdr:col>
          <xdr:colOff>123825</xdr:colOff>
          <xdr:row>81</xdr:row>
          <xdr:rowOff>38100</xdr:rowOff>
        </xdr:to>
        <xdr:sp macro="" textlink="">
          <xdr:nvSpPr>
            <xdr:cNvPr id="12204" name="Option Button 2988" hidden="1">
              <a:extLst>
                <a:ext uri="{63B3BB69-23CF-44E3-9099-C40C66FF867C}">
                  <a14:compatExt spid="_x0000_s1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79</xdr:row>
          <xdr:rowOff>66675</xdr:rowOff>
        </xdr:from>
        <xdr:to>
          <xdr:col>9</xdr:col>
          <xdr:colOff>123825</xdr:colOff>
          <xdr:row>81</xdr:row>
          <xdr:rowOff>38100</xdr:rowOff>
        </xdr:to>
        <xdr:sp macro="" textlink="">
          <xdr:nvSpPr>
            <xdr:cNvPr id="12205" name="Option Button 2989" hidden="1">
              <a:extLst>
                <a:ext uri="{63B3BB69-23CF-44E3-9099-C40C66FF867C}">
                  <a14:compatExt spid="_x0000_s1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79</xdr:row>
          <xdr:rowOff>66675</xdr:rowOff>
        </xdr:from>
        <xdr:to>
          <xdr:col>11</xdr:col>
          <xdr:colOff>123825</xdr:colOff>
          <xdr:row>81</xdr:row>
          <xdr:rowOff>38100</xdr:rowOff>
        </xdr:to>
        <xdr:sp macro="" textlink="">
          <xdr:nvSpPr>
            <xdr:cNvPr id="12206" name="Option Button 2990" hidden="1">
              <a:extLst>
                <a:ext uri="{63B3BB69-23CF-44E3-9099-C40C66FF867C}">
                  <a14:compatExt spid="_x0000_s1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79</xdr:row>
          <xdr:rowOff>66675</xdr:rowOff>
        </xdr:from>
        <xdr:to>
          <xdr:col>13</xdr:col>
          <xdr:colOff>123825</xdr:colOff>
          <xdr:row>81</xdr:row>
          <xdr:rowOff>38100</xdr:rowOff>
        </xdr:to>
        <xdr:sp macro="" textlink="">
          <xdr:nvSpPr>
            <xdr:cNvPr id="12207" name="Option Button 2991" hidden="1">
              <a:extLst>
                <a:ext uri="{63B3BB69-23CF-44E3-9099-C40C66FF867C}">
                  <a14:compatExt spid="_x0000_s1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242</xdr:row>
          <xdr:rowOff>38100</xdr:rowOff>
        </xdr:from>
        <xdr:to>
          <xdr:col>14</xdr:col>
          <xdr:colOff>85725</xdr:colOff>
          <xdr:row>246</xdr:row>
          <xdr:rowOff>38100</xdr:rowOff>
        </xdr:to>
        <xdr:sp macro="" textlink="">
          <xdr:nvSpPr>
            <xdr:cNvPr id="12209" name="Group Box 2993" hidden="1">
              <a:extLst>
                <a:ext uri="{63B3BB69-23CF-44E3-9099-C40C66FF867C}">
                  <a14:compatExt spid="_x0000_s1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242</xdr:row>
          <xdr:rowOff>38100</xdr:rowOff>
        </xdr:from>
        <xdr:to>
          <xdr:col>7</xdr:col>
          <xdr:colOff>123825</xdr:colOff>
          <xdr:row>244</xdr:row>
          <xdr:rowOff>47625</xdr:rowOff>
        </xdr:to>
        <xdr:sp macro="" textlink="">
          <xdr:nvSpPr>
            <xdr:cNvPr id="12210" name="Option Button 2994" hidden="1">
              <a:extLst>
                <a:ext uri="{63B3BB69-23CF-44E3-9099-C40C66FF867C}">
                  <a14:compatExt spid="_x0000_s1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242</xdr:row>
          <xdr:rowOff>38100</xdr:rowOff>
        </xdr:from>
        <xdr:to>
          <xdr:col>9</xdr:col>
          <xdr:colOff>123825</xdr:colOff>
          <xdr:row>244</xdr:row>
          <xdr:rowOff>47625</xdr:rowOff>
        </xdr:to>
        <xdr:sp macro="" textlink="">
          <xdr:nvSpPr>
            <xdr:cNvPr id="12211" name="Option Button 2995" hidden="1">
              <a:extLst>
                <a:ext uri="{63B3BB69-23CF-44E3-9099-C40C66FF867C}">
                  <a14:compatExt spid="_x0000_s1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242</xdr:row>
          <xdr:rowOff>38100</xdr:rowOff>
        </xdr:from>
        <xdr:to>
          <xdr:col>11</xdr:col>
          <xdr:colOff>123825</xdr:colOff>
          <xdr:row>244</xdr:row>
          <xdr:rowOff>47625</xdr:rowOff>
        </xdr:to>
        <xdr:sp macro="" textlink="">
          <xdr:nvSpPr>
            <xdr:cNvPr id="12212" name="Option Button 2996" hidden="1">
              <a:extLst>
                <a:ext uri="{63B3BB69-23CF-44E3-9099-C40C66FF867C}">
                  <a14:compatExt spid="_x0000_s1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242</xdr:row>
          <xdr:rowOff>38100</xdr:rowOff>
        </xdr:from>
        <xdr:to>
          <xdr:col>13</xdr:col>
          <xdr:colOff>123825</xdr:colOff>
          <xdr:row>244</xdr:row>
          <xdr:rowOff>47625</xdr:rowOff>
        </xdr:to>
        <xdr:sp macro="" textlink="">
          <xdr:nvSpPr>
            <xdr:cNvPr id="12213" name="Option Button 2997" hidden="1">
              <a:extLst>
                <a:ext uri="{63B3BB69-23CF-44E3-9099-C40C66FF867C}">
                  <a14:compatExt spid="_x0000_s1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246</xdr:row>
          <xdr:rowOff>66675</xdr:rowOff>
        </xdr:from>
        <xdr:to>
          <xdr:col>14</xdr:col>
          <xdr:colOff>85725</xdr:colOff>
          <xdr:row>250</xdr:row>
          <xdr:rowOff>38100</xdr:rowOff>
        </xdr:to>
        <xdr:sp macro="" textlink="">
          <xdr:nvSpPr>
            <xdr:cNvPr id="12214" name="Group Box 2998" hidden="1">
              <a:extLst>
                <a:ext uri="{63B3BB69-23CF-44E3-9099-C40C66FF867C}">
                  <a14:compatExt spid="_x0000_s1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246</xdr:row>
          <xdr:rowOff>66675</xdr:rowOff>
        </xdr:from>
        <xdr:to>
          <xdr:col>7</xdr:col>
          <xdr:colOff>123825</xdr:colOff>
          <xdr:row>248</xdr:row>
          <xdr:rowOff>38100</xdr:rowOff>
        </xdr:to>
        <xdr:sp macro="" textlink="">
          <xdr:nvSpPr>
            <xdr:cNvPr id="12215" name="Option Button 2999" hidden="1">
              <a:extLst>
                <a:ext uri="{63B3BB69-23CF-44E3-9099-C40C66FF867C}">
                  <a14:compatExt spid="_x0000_s1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246</xdr:row>
          <xdr:rowOff>66675</xdr:rowOff>
        </xdr:from>
        <xdr:to>
          <xdr:col>9</xdr:col>
          <xdr:colOff>123825</xdr:colOff>
          <xdr:row>248</xdr:row>
          <xdr:rowOff>38100</xdr:rowOff>
        </xdr:to>
        <xdr:sp macro="" textlink="">
          <xdr:nvSpPr>
            <xdr:cNvPr id="12216" name="Option Button 3000" hidden="1">
              <a:extLst>
                <a:ext uri="{63B3BB69-23CF-44E3-9099-C40C66FF867C}">
                  <a14:compatExt spid="_x0000_s1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246</xdr:row>
          <xdr:rowOff>66675</xdr:rowOff>
        </xdr:from>
        <xdr:to>
          <xdr:col>11</xdr:col>
          <xdr:colOff>123825</xdr:colOff>
          <xdr:row>248</xdr:row>
          <xdr:rowOff>38100</xdr:rowOff>
        </xdr:to>
        <xdr:sp macro="" textlink="">
          <xdr:nvSpPr>
            <xdr:cNvPr id="12217" name="Option Button 3001" hidden="1">
              <a:extLst>
                <a:ext uri="{63B3BB69-23CF-44E3-9099-C40C66FF867C}">
                  <a14:compatExt spid="_x0000_s1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246</xdr:row>
          <xdr:rowOff>66675</xdr:rowOff>
        </xdr:from>
        <xdr:to>
          <xdr:col>13</xdr:col>
          <xdr:colOff>123825</xdr:colOff>
          <xdr:row>248</xdr:row>
          <xdr:rowOff>38100</xdr:rowOff>
        </xdr:to>
        <xdr:sp macro="" textlink="">
          <xdr:nvSpPr>
            <xdr:cNvPr id="12218" name="Option Button 3002" hidden="1">
              <a:extLst>
                <a:ext uri="{63B3BB69-23CF-44E3-9099-C40C66FF867C}">
                  <a14:compatExt spid="_x0000_s1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250</xdr:row>
          <xdr:rowOff>66675</xdr:rowOff>
        </xdr:from>
        <xdr:to>
          <xdr:col>14</xdr:col>
          <xdr:colOff>85725</xdr:colOff>
          <xdr:row>253</xdr:row>
          <xdr:rowOff>76200</xdr:rowOff>
        </xdr:to>
        <xdr:sp macro="" textlink="">
          <xdr:nvSpPr>
            <xdr:cNvPr id="12219" name="Group Box 3003" hidden="1">
              <a:extLst>
                <a:ext uri="{63B3BB69-23CF-44E3-9099-C40C66FF867C}">
                  <a14:compatExt spid="_x0000_s1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250</xdr:row>
          <xdr:rowOff>66675</xdr:rowOff>
        </xdr:from>
        <xdr:to>
          <xdr:col>7</xdr:col>
          <xdr:colOff>123825</xdr:colOff>
          <xdr:row>252</xdr:row>
          <xdr:rowOff>38100</xdr:rowOff>
        </xdr:to>
        <xdr:sp macro="" textlink="">
          <xdr:nvSpPr>
            <xdr:cNvPr id="12220" name="Option Button 3004" hidden="1">
              <a:extLst>
                <a:ext uri="{63B3BB69-23CF-44E3-9099-C40C66FF867C}">
                  <a14:compatExt spid="_x0000_s1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250</xdr:row>
          <xdr:rowOff>66675</xdr:rowOff>
        </xdr:from>
        <xdr:to>
          <xdr:col>9</xdr:col>
          <xdr:colOff>123825</xdr:colOff>
          <xdr:row>252</xdr:row>
          <xdr:rowOff>38100</xdr:rowOff>
        </xdr:to>
        <xdr:sp macro="" textlink="">
          <xdr:nvSpPr>
            <xdr:cNvPr id="12221" name="Option Button 3005" hidden="1">
              <a:extLst>
                <a:ext uri="{63B3BB69-23CF-44E3-9099-C40C66FF867C}">
                  <a14:compatExt spid="_x0000_s1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250</xdr:row>
          <xdr:rowOff>66675</xdr:rowOff>
        </xdr:from>
        <xdr:to>
          <xdr:col>11</xdr:col>
          <xdr:colOff>123825</xdr:colOff>
          <xdr:row>252</xdr:row>
          <xdr:rowOff>38100</xdr:rowOff>
        </xdr:to>
        <xdr:sp macro="" textlink="">
          <xdr:nvSpPr>
            <xdr:cNvPr id="12222" name="Option Button 3006" hidden="1">
              <a:extLst>
                <a:ext uri="{63B3BB69-23CF-44E3-9099-C40C66FF867C}">
                  <a14:compatExt spid="_x0000_s12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250</xdr:row>
          <xdr:rowOff>66675</xdr:rowOff>
        </xdr:from>
        <xdr:to>
          <xdr:col>13</xdr:col>
          <xdr:colOff>123825</xdr:colOff>
          <xdr:row>252</xdr:row>
          <xdr:rowOff>38100</xdr:rowOff>
        </xdr:to>
        <xdr:sp macro="" textlink="">
          <xdr:nvSpPr>
            <xdr:cNvPr id="12223" name="Option Button 3007" hidden="1">
              <a:extLst>
                <a:ext uri="{63B3BB69-23CF-44E3-9099-C40C66FF867C}">
                  <a14:compatExt spid="_x0000_s12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308</xdr:row>
          <xdr:rowOff>38100</xdr:rowOff>
        </xdr:from>
        <xdr:to>
          <xdr:col>14</xdr:col>
          <xdr:colOff>85725</xdr:colOff>
          <xdr:row>312</xdr:row>
          <xdr:rowOff>38100</xdr:rowOff>
        </xdr:to>
        <xdr:sp macro="" textlink="">
          <xdr:nvSpPr>
            <xdr:cNvPr id="12239" name="Group Box 3023" hidden="1">
              <a:extLst>
                <a:ext uri="{63B3BB69-23CF-44E3-9099-C40C66FF867C}">
                  <a14:compatExt spid="_x0000_s1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308</xdr:row>
          <xdr:rowOff>38100</xdr:rowOff>
        </xdr:from>
        <xdr:to>
          <xdr:col>7</xdr:col>
          <xdr:colOff>123825</xdr:colOff>
          <xdr:row>310</xdr:row>
          <xdr:rowOff>47625</xdr:rowOff>
        </xdr:to>
        <xdr:sp macro="" textlink="">
          <xdr:nvSpPr>
            <xdr:cNvPr id="12240" name="Option Button 3024" hidden="1">
              <a:extLst>
                <a:ext uri="{63B3BB69-23CF-44E3-9099-C40C66FF867C}">
                  <a14:compatExt spid="_x0000_s1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308</xdr:row>
          <xdr:rowOff>38100</xdr:rowOff>
        </xdr:from>
        <xdr:to>
          <xdr:col>9</xdr:col>
          <xdr:colOff>123825</xdr:colOff>
          <xdr:row>310</xdr:row>
          <xdr:rowOff>47625</xdr:rowOff>
        </xdr:to>
        <xdr:sp macro="" textlink="">
          <xdr:nvSpPr>
            <xdr:cNvPr id="12241" name="Option Button 3025" hidden="1">
              <a:extLst>
                <a:ext uri="{63B3BB69-23CF-44E3-9099-C40C66FF867C}">
                  <a14:compatExt spid="_x0000_s1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308</xdr:row>
          <xdr:rowOff>38100</xdr:rowOff>
        </xdr:from>
        <xdr:to>
          <xdr:col>11</xdr:col>
          <xdr:colOff>123825</xdr:colOff>
          <xdr:row>310</xdr:row>
          <xdr:rowOff>47625</xdr:rowOff>
        </xdr:to>
        <xdr:sp macro="" textlink="">
          <xdr:nvSpPr>
            <xdr:cNvPr id="12242" name="Option Button 3026" hidden="1">
              <a:extLst>
                <a:ext uri="{63B3BB69-23CF-44E3-9099-C40C66FF867C}">
                  <a14:compatExt spid="_x0000_s1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308</xdr:row>
          <xdr:rowOff>38100</xdr:rowOff>
        </xdr:from>
        <xdr:to>
          <xdr:col>13</xdr:col>
          <xdr:colOff>123825</xdr:colOff>
          <xdr:row>310</xdr:row>
          <xdr:rowOff>47625</xdr:rowOff>
        </xdr:to>
        <xdr:sp macro="" textlink="">
          <xdr:nvSpPr>
            <xdr:cNvPr id="12243" name="Option Button 3027" hidden="1">
              <a:extLst>
                <a:ext uri="{63B3BB69-23CF-44E3-9099-C40C66FF867C}">
                  <a14:compatExt spid="_x0000_s1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312</xdr:row>
          <xdr:rowOff>66675</xdr:rowOff>
        </xdr:from>
        <xdr:to>
          <xdr:col>14</xdr:col>
          <xdr:colOff>85725</xdr:colOff>
          <xdr:row>316</xdr:row>
          <xdr:rowOff>38100</xdr:rowOff>
        </xdr:to>
        <xdr:sp macro="" textlink="">
          <xdr:nvSpPr>
            <xdr:cNvPr id="12244" name="Group Box 3028" hidden="1">
              <a:extLst>
                <a:ext uri="{63B3BB69-23CF-44E3-9099-C40C66FF867C}">
                  <a14:compatExt spid="_x0000_s1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312</xdr:row>
          <xdr:rowOff>66675</xdr:rowOff>
        </xdr:from>
        <xdr:to>
          <xdr:col>7</xdr:col>
          <xdr:colOff>123825</xdr:colOff>
          <xdr:row>314</xdr:row>
          <xdr:rowOff>38100</xdr:rowOff>
        </xdr:to>
        <xdr:sp macro="" textlink="">
          <xdr:nvSpPr>
            <xdr:cNvPr id="12245" name="Option Button 3029" hidden="1">
              <a:extLst>
                <a:ext uri="{63B3BB69-23CF-44E3-9099-C40C66FF867C}">
                  <a14:compatExt spid="_x0000_s1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312</xdr:row>
          <xdr:rowOff>66675</xdr:rowOff>
        </xdr:from>
        <xdr:to>
          <xdr:col>9</xdr:col>
          <xdr:colOff>123825</xdr:colOff>
          <xdr:row>314</xdr:row>
          <xdr:rowOff>38100</xdr:rowOff>
        </xdr:to>
        <xdr:sp macro="" textlink="">
          <xdr:nvSpPr>
            <xdr:cNvPr id="12246" name="Option Button 3030" hidden="1">
              <a:extLst>
                <a:ext uri="{63B3BB69-23CF-44E3-9099-C40C66FF867C}">
                  <a14:compatExt spid="_x0000_s1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312</xdr:row>
          <xdr:rowOff>66675</xdr:rowOff>
        </xdr:from>
        <xdr:to>
          <xdr:col>11</xdr:col>
          <xdr:colOff>123825</xdr:colOff>
          <xdr:row>314</xdr:row>
          <xdr:rowOff>38100</xdr:rowOff>
        </xdr:to>
        <xdr:sp macro="" textlink="">
          <xdr:nvSpPr>
            <xdr:cNvPr id="12247" name="Option Button 3031" hidden="1">
              <a:extLst>
                <a:ext uri="{63B3BB69-23CF-44E3-9099-C40C66FF867C}">
                  <a14:compatExt spid="_x0000_s1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312</xdr:row>
          <xdr:rowOff>66675</xdr:rowOff>
        </xdr:from>
        <xdr:to>
          <xdr:col>13</xdr:col>
          <xdr:colOff>123825</xdr:colOff>
          <xdr:row>314</xdr:row>
          <xdr:rowOff>38100</xdr:rowOff>
        </xdr:to>
        <xdr:sp macro="" textlink="">
          <xdr:nvSpPr>
            <xdr:cNvPr id="12248" name="Option Button 3032" hidden="1">
              <a:extLst>
                <a:ext uri="{63B3BB69-23CF-44E3-9099-C40C66FF867C}">
                  <a14:compatExt spid="_x0000_s1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316</xdr:row>
          <xdr:rowOff>66675</xdr:rowOff>
        </xdr:from>
        <xdr:to>
          <xdr:col>14</xdr:col>
          <xdr:colOff>85725</xdr:colOff>
          <xdr:row>319</xdr:row>
          <xdr:rowOff>76200</xdr:rowOff>
        </xdr:to>
        <xdr:sp macro="" textlink="">
          <xdr:nvSpPr>
            <xdr:cNvPr id="12249" name="Group Box 3033" hidden="1">
              <a:extLst>
                <a:ext uri="{63B3BB69-23CF-44E3-9099-C40C66FF867C}">
                  <a14:compatExt spid="_x0000_s12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316</xdr:row>
          <xdr:rowOff>66675</xdr:rowOff>
        </xdr:from>
        <xdr:to>
          <xdr:col>7</xdr:col>
          <xdr:colOff>123825</xdr:colOff>
          <xdr:row>318</xdr:row>
          <xdr:rowOff>38100</xdr:rowOff>
        </xdr:to>
        <xdr:sp macro="" textlink="">
          <xdr:nvSpPr>
            <xdr:cNvPr id="12250" name="Option Button 3034" hidden="1">
              <a:extLst>
                <a:ext uri="{63B3BB69-23CF-44E3-9099-C40C66FF867C}">
                  <a14:compatExt spid="_x0000_s12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316</xdr:row>
          <xdr:rowOff>66675</xdr:rowOff>
        </xdr:from>
        <xdr:to>
          <xdr:col>9</xdr:col>
          <xdr:colOff>123825</xdr:colOff>
          <xdr:row>318</xdr:row>
          <xdr:rowOff>38100</xdr:rowOff>
        </xdr:to>
        <xdr:sp macro="" textlink="">
          <xdr:nvSpPr>
            <xdr:cNvPr id="12251" name="Option Button 3035" hidden="1">
              <a:extLst>
                <a:ext uri="{63B3BB69-23CF-44E3-9099-C40C66FF867C}">
                  <a14:compatExt spid="_x0000_s12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316</xdr:row>
          <xdr:rowOff>66675</xdr:rowOff>
        </xdr:from>
        <xdr:to>
          <xdr:col>11</xdr:col>
          <xdr:colOff>123825</xdr:colOff>
          <xdr:row>318</xdr:row>
          <xdr:rowOff>38100</xdr:rowOff>
        </xdr:to>
        <xdr:sp macro="" textlink="">
          <xdr:nvSpPr>
            <xdr:cNvPr id="12252" name="Option Button 3036" hidden="1">
              <a:extLst>
                <a:ext uri="{63B3BB69-23CF-44E3-9099-C40C66FF867C}">
                  <a14:compatExt spid="_x0000_s1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316</xdr:row>
          <xdr:rowOff>66675</xdr:rowOff>
        </xdr:from>
        <xdr:to>
          <xdr:col>13</xdr:col>
          <xdr:colOff>123825</xdr:colOff>
          <xdr:row>318</xdr:row>
          <xdr:rowOff>38100</xdr:rowOff>
        </xdr:to>
        <xdr:sp macro="" textlink="">
          <xdr:nvSpPr>
            <xdr:cNvPr id="12253" name="Option Button 3037" hidden="1">
              <a:extLst>
                <a:ext uri="{63B3BB69-23CF-44E3-9099-C40C66FF867C}">
                  <a14:compatExt spid="_x0000_s1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329</xdr:row>
          <xdr:rowOff>38100</xdr:rowOff>
        </xdr:from>
        <xdr:to>
          <xdr:col>14</xdr:col>
          <xdr:colOff>85725</xdr:colOff>
          <xdr:row>333</xdr:row>
          <xdr:rowOff>38100</xdr:rowOff>
        </xdr:to>
        <xdr:sp macro="" textlink="">
          <xdr:nvSpPr>
            <xdr:cNvPr id="12269" name="Group Box 3053" hidden="1">
              <a:extLst>
                <a:ext uri="{63B3BB69-23CF-44E3-9099-C40C66FF867C}">
                  <a14:compatExt spid="_x0000_s1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329</xdr:row>
          <xdr:rowOff>38100</xdr:rowOff>
        </xdr:from>
        <xdr:to>
          <xdr:col>7</xdr:col>
          <xdr:colOff>123825</xdr:colOff>
          <xdr:row>331</xdr:row>
          <xdr:rowOff>47625</xdr:rowOff>
        </xdr:to>
        <xdr:sp macro="" textlink="">
          <xdr:nvSpPr>
            <xdr:cNvPr id="12270" name="Option Button 3054" hidden="1">
              <a:extLst>
                <a:ext uri="{63B3BB69-23CF-44E3-9099-C40C66FF867C}">
                  <a14:compatExt spid="_x0000_s1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329</xdr:row>
          <xdr:rowOff>38100</xdr:rowOff>
        </xdr:from>
        <xdr:to>
          <xdr:col>9</xdr:col>
          <xdr:colOff>123825</xdr:colOff>
          <xdr:row>331</xdr:row>
          <xdr:rowOff>47625</xdr:rowOff>
        </xdr:to>
        <xdr:sp macro="" textlink="">
          <xdr:nvSpPr>
            <xdr:cNvPr id="12271" name="Option Button 3055" hidden="1">
              <a:extLst>
                <a:ext uri="{63B3BB69-23CF-44E3-9099-C40C66FF867C}">
                  <a14:compatExt spid="_x0000_s1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329</xdr:row>
          <xdr:rowOff>38100</xdr:rowOff>
        </xdr:from>
        <xdr:to>
          <xdr:col>11</xdr:col>
          <xdr:colOff>123825</xdr:colOff>
          <xdr:row>331</xdr:row>
          <xdr:rowOff>47625</xdr:rowOff>
        </xdr:to>
        <xdr:sp macro="" textlink="">
          <xdr:nvSpPr>
            <xdr:cNvPr id="12272" name="Option Button 3056" hidden="1">
              <a:extLst>
                <a:ext uri="{63B3BB69-23CF-44E3-9099-C40C66FF867C}">
                  <a14:compatExt spid="_x0000_s1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329</xdr:row>
          <xdr:rowOff>38100</xdr:rowOff>
        </xdr:from>
        <xdr:to>
          <xdr:col>13</xdr:col>
          <xdr:colOff>123825</xdr:colOff>
          <xdr:row>331</xdr:row>
          <xdr:rowOff>47625</xdr:rowOff>
        </xdr:to>
        <xdr:sp macro="" textlink="">
          <xdr:nvSpPr>
            <xdr:cNvPr id="12273" name="Option Button 3057" hidden="1">
              <a:extLst>
                <a:ext uri="{63B3BB69-23CF-44E3-9099-C40C66FF867C}">
                  <a14:compatExt spid="_x0000_s1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333</xdr:row>
          <xdr:rowOff>66675</xdr:rowOff>
        </xdr:from>
        <xdr:to>
          <xdr:col>14</xdr:col>
          <xdr:colOff>85725</xdr:colOff>
          <xdr:row>337</xdr:row>
          <xdr:rowOff>38100</xdr:rowOff>
        </xdr:to>
        <xdr:sp macro="" textlink="">
          <xdr:nvSpPr>
            <xdr:cNvPr id="12274" name="Group Box 3058" hidden="1">
              <a:extLst>
                <a:ext uri="{63B3BB69-23CF-44E3-9099-C40C66FF867C}">
                  <a14:compatExt spid="_x0000_s1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333</xdr:row>
          <xdr:rowOff>66675</xdr:rowOff>
        </xdr:from>
        <xdr:to>
          <xdr:col>7</xdr:col>
          <xdr:colOff>123825</xdr:colOff>
          <xdr:row>335</xdr:row>
          <xdr:rowOff>38100</xdr:rowOff>
        </xdr:to>
        <xdr:sp macro="" textlink="">
          <xdr:nvSpPr>
            <xdr:cNvPr id="12275" name="Option Button 3059" hidden="1">
              <a:extLst>
                <a:ext uri="{63B3BB69-23CF-44E3-9099-C40C66FF867C}">
                  <a14:compatExt spid="_x0000_s1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333</xdr:row>
          <xdr:rowOff>66675</xdr:rowOff>
        </xdr:from>
        <xdr:to>
          <xdr:col>9</xdr:col>
          <xdr:colOff>123825</xdr:colOff>
          <xdr:row>335</xdr:row>
          <xdr:rowOff>38100</xdr:rowOff>
        </xdr:to>
        <xdr:sp macro="" textlink="">
          <xdr:nvSpPr>
            <xdr:cNvPr id="12276" name="Option Button 3060" hidden="1">
              <a:extLst>
                <a:ext uri="{63B3BB69-23CF-44E3-9099-C40C66FF867C}">
                  <a14:compatExt spid="_x0000_s12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333</xdr:row>
          <xdr:rowOff>66675</xdr:rowOff>
        </xdr:from>
        <xdr:to>
          <xdr:col>11</xdr:col>
          <xdr:colOff>123825</xdr:colOff>
          <xdr:row>335</xdr:row>
          <xdr:rowOff>38100</xdr:rowOff>
        </xdr:to>
        <xdr:sp macro="" textlink="">
          <xdr:nvSpPr>
            <xdr:cNvPr id="12277" name="Option Button 3061" hidden="1">
              <a:extLst>
                <a:ext uri="{63B3BB69-23CF-44E3-9099-C40C66FF867C}">
                  <a14:compatExt spid="_x0000_s12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333</xdr:row>
          <xdr:rowOff>66675</xdr:rowOff>
        </xdr:from>
        <xdr:to>
          <xdr:col>13</xdr:col>
          <xdr:colOff>123825</xdr:colOff>
          <xdr:row>335</xdr:row>
          <xdr:rowOff>38100</xdr:rowOff>
        </xdr:to>
        <xdr:sp macro="" textlink="">
          <xdr:nvSpPr>
            <xdr:cNvPr id="12278" name="Option Button 3062" hidden="1">
              <a:extLst>
                <a:ext uri="{63B3BB69-23CF-44E3-9099-C40C66FF867C}">
                  <a14:compatExt spid="_x0000_s12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337</xdr:row>
          <xdr:rowOff>66675</xdr:rowOff>
        </xdr:from>
        <xdr:to>
          <xdr:col>14</xdr:col>
          <xdr:colOff>85725</xdr:colOff>
          <xdr:row>340</xdr:row>
          <xdr:rowOff>76200</xdr:rowOff>
        </xdr:to>
        <xdr:sp macro="" textlink="">
          <xdr:nvSpPr>
            <xdr:cNvPr id="12279" name="Group Box 3063" hidden="1">
              <a:extLst>
                <a:ext uri="{63B3BB69-23CF-44E3-9099-C40C66FF867C}">
                  <a14:compatExt spid="_x0000_s1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337</xdr:row>
          <xdr:rowOff>66675</xdr:rowOff>
        </xdr:from>
        <xdr:to>
          <xdr:col>7</xdr:col>
          <xdr:colOff>123825</xdr:colOff>
          <xdr:row>339</xdr:row>
          <xdr:rowOff>38100</xdr:rowOff>
        </xdr:to>
        <xdr:sp macro="" textlink="">
          <xdr:nvSpPr>
            <xdr:cNvPr id="12280" name="Option Button 3064" hidden="1">
              <a:extLst>
                <a:ext uri="{63B3BB69-23CF-44E3-9099-C40C66FF867C}">
                  <a14:compatExt spid="_x0000_s1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337</xdr:row>
          <xdr:rowOff>66675</xdr:rowOff>
        </xdr:from>
        <xdr:to>
          <xdr:col>9</xdr:col>
          <xdr:colOff>123825</xdr:colOff>
          <xdr:row>339</xdr:row>
          <xdr:rowOff>38100</xdr:rowOff>
        </xdr:to>
        <xdr:sp macro="" textlink="">
          <xdr:nvSpPr>
            <xdr:cNvPr id="12281" name="Option Button 3065" hidden="1">
              <a:extLst>
                <a:ext uri="{63B3BB69-23CF-44E3-9099-C40C66FF867C}">
                  <a14:compatExt spid="_x0000_s1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337</xdr:row>
          <xdr:rowOff>66675</xdr:rowOff>
        </xdr:from>
        <xdr:to>
          <xdr:col>11</xdr:col>
          <xdr:colOff>123825</xdr:colOff>
          <xdr:row>339</xdr:row>
          <xdr:rowOff>38100</xdr:rowOff>
        </xdr:to>
        <xdr:sp macro="" textlink="">
          <xdr:nvSpPr>
            <xdr:cNvPr id="12282" name="Option Button 3066" hidden="1">
              <a:extLst>
                <a:ext uri="{63B3BB69-23CF-44E3-9099-C40C66FF867C}">
                  <a14:compatExt spid="_x0000_s12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337</xdr:row>
          <xdr:rowOff>66675</xdr:rowOff>
        </xdr:from>
        <xdr:to>
          <xdr:col>13</xdr:col>
          <xdr:colOff>123825</xdr:colOff>
          <xdr:row>339</xdr:row>
          <xdr:rowOff>38100</xdr:rowOff>
        </xdr:to>
        <xdr:sp macro="" textlink="">
          <xdr:nvSpPr>
            <xdr:cNvPr id="12283" name="Option Button 3067" hidden="1">
              <a:extLst>
                <a:ext uri="{63B3BB69-23CF-44E3-9099-C40C66FF867C}">
                  <a14:compatExt spid="_x0000_s12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416</xdr:row>
          <xdr:rowOff>38100</xdr:rowOff>
        </xdr:from>
        <xdr:to>
          <xdr:col>14</xdr:col>
          <xdr:colOff>85725</xdr:colOff>
          <xdr:row>420</xdr:row>
          <xdr:rowOff>38100</xdr:rowOff>
        </xdr:to>
        <xdr:sp macro="" textlink="">
          <xdr:nvSpPr>
            <xdr:cNvPr id="12314" name="Group Box 3098" hidden="1">
              <a:extLst>
                <a:ext uri="{63B3BB69-23CF-44E3-9099-C40C66FF867C}">
                  <a14:compatExt spid="_x0000_s1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416</xdr:row>
          <xdr:rowOff>38100</xdr:rowOff>
        </xdr:from>
        <xdr:to>
          <xdr:col>7</xdr:col>
          <xdr:colOff>123825</xdr:colOff>
          <xdr:row>418</xdr:row>
          <xdr:rowOff>47625</xdr:rowOff>
        </xdr:to>
        <xdr:sp macro="" textlink="">
          <xdr:nvSpPr>
            <xdr:cNvPr id="12315" name="Option Button 3099" hidden="1">
              <a:extLst>
                <a:ext uri="{63B3BB69-23CF-44E3-9099-C40C66FF867C}">
                  <a14:compatExt spid="_x0000_s1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416</xdr:row>
          <xdr:rowOff>38100</xdr:rowOff>
        </xdr:from>
        <xdr:to>
          <xdr:col>9</xdr:col>
          <xdr:colOff>123825</xdr:colOff>
          <xdr:row>418</xdr:row>
          <xdr:rowOff>47625</xdr:rowOff>
        </xdr:to>
        <xdr:sp macro="" textlink="">
          <xdr:nvSpPr>
            <xdr:cNvPr id="12316" name="Option Button 3100" hidden="1">
              <a:extLst>
                <a:ext uri="{63B3BB69-23CF-44E3-9099-C40C66FF867C}">
                  <a14:compatExt spid="_x0000_s1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416</xdr:row>
          <xdr:rowOff>38100</xdr:rowOff>
        </xdr:from>
        <xdr:to>
          <xdr:col>11</xdr:col>
          <xdr:colOff>123825</xdr:colOff>
          <xdr:row>418</xdr:row>
          <xdr:rowOff>47625</xdr:rowOff>
        </xdr:to>
        <xdr:sp macro="" textlink="">
          <xdr:nvSpPr>
            <xdr:cNvPr id="12317" name="Option Button 3101" hidden="1">
              <a:extLst>
                <a:ext uri="{63B3BB69-23CF-44E3-9099-C40C66FF867C}">
                  <a14:compatExt spid="_x0000_s1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416</xdr:row>
          <xdr:rowOff>38100</xdr:rowOff>
        </xdr:from>
        <xdr:to>
          <xdr:col>13</xdr:col>
          <xdr:colOff>123825</xdr:colOff>
          <xdr:row>418</xdr:row>
          <xdr:rowOff>47625</xdr:rowOff>
        </xdr:to>
        <xdr:sp macro="" textlink="">
          <xdr:nvSpPr>
            <xdr:cNvPr id="12318" name="Option Button 3102"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420</xdr:row>
          <xdr:rowOff>66675</xdr:rowOff>
        </xdr:from>
        <xdr:to>
          <xdr:col>14</xdr:col>
          <xdr:colOff>85725</xdr:colOff>
          <xdr:row>424</xdr:row>
          <xdr:rowOff>38100</xdr:rowOff>
        </xdr:to>
        <xdr:sp macro="" textlink="">
          <xdr:nvSpPr>
            <xdr:cNvPr id="12319" name="Group Box 3103" hidden="1">
              <a:extLst>
                <a:ext uri="{63B3BB69-23CF-44E3-9099-C40C66FF867C}">
                  <a14:compatExt spid="_x0000_s1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420</xdr:row>
          <xdr:rowOff>66675</xdr:rowOff>
        </xdr:from>
        <xdr:to>
          <xdr:col>7</xdr:col>
          <xdr:colOff>123825</xdr:colOff>
          <xdr:row>422</xdr:row>
          <xdr:rowOff>38100</xdr:rowOff>
        </xdr:to>
        <xdr:sp macro="" textlink="">
          <xdr:nvSpPr>
            <xdr:cNvPr id="12320" name="Option Button 3104" hidden="1">
              <a:extLst>
                <a:ext uri="{63B3BB69-23CF-44E3-9099-C40C66FF867C}">
                  <a14:compatExt spid="_x0000_s1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420</xdr:row>
          <xdr:rowOff>66675</xdr:rowOff>
        </xdr:from>
        <xdr:to>
          <xdr:col>9</xdr:col>
          <xdr:colOff>123825</xdr:colOff>
          <xdr:row>422</xdr:row>
          <xdr:rowOff>38100</xdr:rowOff>
        </xdr:to>
        <xdr:sp macro="" textlink="">
          <xdr:nvSpPr>
            <xdr:cNvPr id="12321" name="Option Button 3105" hidden="1">
              <a:extLst>
                <a:ext uri="{63B3BB69-23CF-44E3-9099-C40C66FF867C}">
                  <a14:compatExt spid="_x0000_s1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420</xdr:row>
          <xdr:rowOff>66675</xdr:rowOff>
        </xdr:from>
        <xdr:to>
          <xdr:col>11</xdr:col>
          <xdr:colOff>123825</xdr:colOff>
          <xdr:row>422</xdr:row>
          <xdr:rowOff>38100</xdr:rowOff>
        </xdr:to>
        <xdr:sp macro="" textlink="">
          <xdr:nvSpPr>
            <xdr:cNvPr id="12322" name="Option Button 3106" hidden="1">
              <a:extLst>
                <a:ext uri="{63B3BB69-23CF-44E3-9099-C40C66FF867C}">
                  <a14:compatExt spid="_x0000_s1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420</xdr:row>
          <xdr:rowOff>66675</xdr:rowOff>
        </xdr:from>
        <xdr:to>
          <xdr:col>13</xdr:col>
          <xdr:colOff>123825</xdr:colOff>
          <xdr:row>422</xdr:row>
          <xdr:rowOff>38100</xdr:rowOff>
        </xdr:to>
        <xdr:sp macro="" textlink="">
          <xdr:nvSpPr>
            <xdr:cNvPr id="12323" name="Option Button 3107" hidden="1">
              <a:extLst>
                <a:ext uri="{63B3BB69-23CF-44E3-9099-C40C66FF867C}">
                  <a14:compatExt spid="_x0000_s1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424</xdr:row>
          <xdr:rowOff>66675</xdr:rowOff>
        </xdr:from>
        <xdr:to>
          <xdr:col>14</xdr:col>
          <xdr:colOff>85725</xdr:colOff>
          <xdr:row>427</xdr:row>
          <xdr:rowOff>76200</xdr:rowOff>
        </xdr:to>
        <xdr:sp macro="" textlink="">
          <xdr:nvSpPr>
            <xdr:cNvPr id="12324" name="Group Box 3108" hidden="1">
              <a:extLst>
                <a:ext uri="{63B3BB69-23CF-44E3-9099-C40C66FF867C}">
                  <a14:compatExt spid="_x0000_s1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424</xdr:row>
          <xdr:rowOff>66675</xdr:rowOff>
        </xdr:from>
        <xdr:to>
          <xdr:col>7</xdr:col>
          <xdr:colOff>123825</xdr:colOff>
          <xdr:row>426</xdr:row>
          <xdr:rowOff>38100</xdr:rowOff>
        </xdr:to>
        <xdr:sp macro="" textlink="">
          <xdr:nvSpPr>
            <xdr:cNvPr id="12325" name="Option Button 3109" hidden="1">
              <a:extLst>
                <a:ext uri="{63B3BB69-23CF-44E3-9099-C40C66FF867C}">
                  <a14:compatExt spid="_x0000_s1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424</xdr:row>
          <xdr:rowOff>66675</xdr:rowOff>
        </xdr:from>
        <xdr:to>
          <xdr:col>9</xdr:col>
          <xdr:colOff>123825</xdr:colOff>
          <xdr:row>426</xdr:row>
          <xdr:rowOff>38100</xdr:rowOff>
        </xdr:to>
        <xdr:sp macro="" textlink="">
          <xdr:nvSpPr>
            <xdr:cNvPr id="12326" name="Option Button 3110" hidden="1">
              <a:extLst>
                <a:ext uri="{63B3BB69-23CF-44E3-9099-C40C66FF867C}">
                  <a14:compatExt spid="_x0000_s1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424</xdr:row>
          <xdr:rowOff>66675</xdr:rowOff>
        </xdr:from>
        <xdr:to>
          <xdr:col>11</xdr:col>
          <xdr:colOff>123825</xdr:colOff>
          <xdr:row>426</xdr:row>
          <xdr:rowOff>38100</xdr:rowOff>
        </xdr:to>
        <xdr:sp macro="" textlink="">
          <xdr:nvSpPr>
            <xdr:cNvPr id="12327" name="Option Button 3111" hidden="1">
              <a:extLst>
                <a:ext uri="{63B3BB69-23CF-44E3-9099-C40C66FF867C}">
                  <a14:compatExt spid="_x0000_s1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424</xdr:row>
          <xdr:rowOff>66675</xdr:rowOff>
        </xdr:from>
        <xdr:to>
          <xdr:col>13</xdr:col>
          <xdr:colOff>123825</xdr:colOff>
          <xdr:row>426</xdr:row>
          <xdr:rowOff>38100</xdr:rowOff>
        </xdr:to>
        <xdr:sp macro="" textlink="">
          <xdr:nvSpPr>
            <xdr:cNvPr id="12328" name="Option Button 3112" hidden="1">
              <a:extLst>
                <a:ext uri="{63B3BB69-23CF-44E3-9099-C40C66FF867C}">
                  <a14:compatExt spid="_x0000_s1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71</xdr:row>
          <xdr:rowOff>0</xdr:rowOff>
        </xdr:from>
        <xdr:to>
          <xdr:col>14</xdr:col>
          <xdr:colOff>85725</xdr:colOff>
          <xdr:row>75</xdr:row>
          <xdr:rowOff>0</xdr:rowOff>
        </xdr:to>
        <xdr:sp macro="" textlink="">
          <xdr:nvSpPr>
            <xdr:cNvPr id="12343" name="Group Box 3127" hidden="1">
              <a:extLst>
                <a:ext uri="{63B3BB69-23CF-44E3-9099-C40C66FF867C}">
                  <a14:compatExt spid="_x0000_s1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75</xdr:row>
          <xdr:rowOff>28575</xdr:rowOff>
        </xdr:from>
        <xdr:to>
          <xdr:col>14</xdr:col>
          <xdr:colOff>104775</xdr:colOff>
          <xdr:row>79</xdr:row>
          <xdr:rowOff>0</xdr:rowOff>
        </xdr:to>
        <xdr:sp macro="" textlink="">
          <xdr:nvSpPr>
            <xdr:cNvPr id="12344" name="Group Box 3128" hidden="1">
              <a:extLst>
                <a:ext uri="{63B3BB69-23CF-44E3-9099-C40C66FF867C}">
                  <a14:compatExt spid="_x0000_s1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79</xdr:row>
          <xdr:rowOff>28575</xdr:rowOff>
        </xdr:from>
        <xdr:to>
          <xdr:col>14</xdr:col>
          <xdr:colOff>104775</xdr:colOff>
          <xdr:row>82</xdr:row>
          <xdr:rowOff>38100</xdr:rowOff>
        </xdr:to>
        <xdr:sp macro="" textlink="">
          <xdr:nvSpPr>
            <xdr:cNvPr id="12345" name="Group Box 3129" hidden="1">
              <a:extLst>
                <a:ext uri="{63B3BB69-23CF-44E3-9099-C40C66FF867C}">
                  <a14:compatExt spid="_x0000_s1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92</xdr:row>
          <xdr:rowOff>9525</xdr:rowOff>
        </xdr:from>
        <xdr:to>
          <xdr:col>14</xdr:col>
          <xdr:colOff>114300</xdr:colOff>
          <xdr:row>96</xdr:row>
          <xdr:rowOff>9525</xdr:rowOff>
        </xdr:to>
        <xdr:sp macro="" textlink="">
          <xdr:nvSpPr>
            <xdr:cNvPr id="12346" name="Group Box 3130" hidden="1">
              <a:extLst>
                <a:ext uri="{63B3BB69-23CF-44E3-9099-C40C66FF867C}">
                  <a14:compatExt spid="_x0000_s1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96</xdr:row>
          <xdr:rowOff>38100</xdr:rowOff>
        </xdr:from>
        <xdr:to>
          <xdr:col>14</xdr:col>
          <xdr:colOff>114300</xdr:colOff>
          <xdr:row>100</xdr:row>
          <xdr:rowOff>0</xdr:rowOff>
        </xdr:to>
        <xdr:sp macro="" textlink="">
          <xdr:nvSpPr>
            <xdr:cNvPr id="12347" name="Group Box 3131" hidden="1">
              <a:extLst>
                <a:ext uri="{63B3BB69-23CF-44E3-9099-C40C66FF867C}">
                  <a14:compatExt spid="_x0000_s1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100</xdr:row>
          <xdr:rowOff>38100</xdr:rowOff>
        </xdr:from>
        <xdr:to>
          <xdr:col>14</xdr:col>
          <xdr:colOff>114300</xdr:colOff>
          <xdr:row>103</xdr:row>
          <xdr:rowOff>47625</xdr:rowOff>
        </xdr:to>
        <xdr:sp macro="" textlink="">
          <xdr:nvSpPr>
            <xdr:cNvPr id="12348" name="Group Box 3132" hidden="1">
              <a:extLst>
                <a:ext uri="{63B3BB69-23CF-44E3-9099-C40C66FF867C}">
                  <a14:compatExt spid="_x0000_s12348"/>
                </a:ext>
              </a:extLst>
            </xdr:cNvPr>
            <xdr:cNvSpPr/>
          </xdr:nvSpPr>
          <xdr:spPr>
            <a:xfrm>
              <a:off x="0" y="0"/>
              <a:ext cx="0" cy="0"/>
            </a:xfrm>
            <a:prstGeom prst="rect">
              <a:avLst/>
            </a:prstGeom>
          </xdr:spPr>
        </xdr:sp>
        <xdr:clientData/>
      </xdr:twoCellAnchor>
    </mc:Choice>
    <mc:Fallback/>
  </mc:AlternateContent>
  <xdr:twoCellAnchor>
    <xdr:from>
      <xdr:col>1</xdr:col>
      <xdr:colOff>66040</xdr:colOff>
      <xdr:row>590</xdr:row>
      <xdr:rowOff>208280</xdr:rowOff>
    </xdr:from>
    <xdr:to>
      <xdr:col>14</xdr:col>
      <xdr:colOff>323850</xdr:colOff>
      <xdr:row>591</xdr:row>
      <xdr:rowOff>4057650</xdr:rowOff>
    </xdr:to>
    <xdr:sp macro="" textlink="" fLocksText="0">
      <xdr:nvSpPr>
        <xdr:cNvPr id="2" name="Textfeld 1"/>
        <xdr:cNvSpPr txBox="1"/>
      </xdr:nvSpPr>
      <xdr:spPr>
        <a:xfrm>
          <a:off x="66040" y="114451130"/>
          <a:ext cx="5610860" cy="905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Documents/Jon/Arbeit/ZHaW/8%20Ressort%20Medien%20:%20EDV/Auftr&#228;ge%20Medienverantwortung/Beurteilungsbogen%20Praktikum/Beurteilungsbogen%20P2/2015.02.15%20/Beurteilungsbogen%20P2%20V%20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urteilungsbogen_P2"/>
      <sheetName val="Beurteilungsskala"/>
      <sheetName val="Hilfe"/>
    </sheetNames>
    <sheetDataSet>
      <sheetData sheetId="0">
        <row r="49">
          <cell r="B49" t="str">
            <v>Beschreibung einer exemplarischen Situation (ein manueller Absatz innerhalb der Zelle kann mit  alt+⌘+enter (mac), alt+enter (win) eingefügt werden, wird mehr Platz benötigt, bitte das Feld Anhang benützen): _x000D_</v>
          </cell>
        </row>
        <row r="70">
          <cell r="B70" t="str">
            <v>Beschreibung einer exemplarischen Situation:   _x000D_</v>
          </cell>
        </row>
        <row r="91">
          <cell r="B91" t="str">
            <v>Beschreibung einer exemplarischen Situation:   _x000D_</v>
          </cell>
        </row>
        <row r="112">
          <cell r="B112" t="str">
            <v>Beschreibung einer exemplarischen Situation:   _x000D_</v>
          </cell>
        </row>
        <row r="133">
          <cell r="B133" t="str">
            <v>Beschreibung einer exemplarischen Situation:   _x000D_</v>
          </cell>
        </row>
        <row r="154">
          <cell r="B154" t="str">
            <v>Beschreibung einer exemplarischen Situation:   _x000D_</v>
          </cell>
        </row>
        <row r="178">
          <cell r="B178" t="str">
            <v>Beschreibung einer exemplarischen Situation:   _x000D_</v>
          </cell>
        </row>
        <row r="199">
          <cell r="B199" t="str">
            <v>Beschreibung einer exemplarischen Situation:   _x000D_</v>
          </cell>
        </row>
        <row r="200">
          <cell r="B200" t="str">
            <v>Datum</v>
          </cell>
        </row>
        <row r="220">
          <cell r="B220" t="str">
            <v>Beschreibung einer exemplarischen Situation:   _x000D_</v>
          </cell>
        </row>
        <row r="265">
          <cell r="B265" t="str">
            <v>Beschreibung einer exemplarischen Situation:   _x000D_</v>
          </cell>
        </row>
        <row r="268">
          <cell r="B268" t="str">
            <v/>
          </cell>
        </row>
        <row r="286">
          <cell r="B286" t="str">
            <v>Beschreibung einer exemplarischen Situation:   _x000D_</v>
          </cell>
        </row>
        <row r="289">
          <cell r="B289" t="str">
            <v/>
          </cell>
        </row>
        <row r="352">
          <cell r="B352" t="str">
            <v>Beschreibung einer exemplarischen Situation:   _x000D_</v>
          </cell>
        </row>
        <row r="355">
          <cell r="B355" t="str">
            <v/>
          </cell>
        </row>
        <row r="373">
          <cell r="B373" t="str">
            <v>Beschreibung einer exemplarischen Situation:   _x000D_</v>
          </cell>
        </row>
        <row r="376">
          <cell r="B376" t="str">
            <v/>
          </cell>
        </row>
        <row r="394">
          <cell r="B394" t="str">
            <v>Beschreibung einer exemplarischen Situation:   _x000D_</v>
          </cell>
        </row>
        <row r="397">
          <cell r="B397" t="str">
            <v/>
          </cell>
        </row>
        <row r="439">
          <cell r="B439" t="str">
            <v>Beschreibung einer exemplarischen Situation:   _x000D_</v>
          </cell>
        </row>
        <row r="442">
          <cell r="B442" t="str">
            <v/>
          </cell>
        </row>
        <row r="463">
          <cell r="B463" t="str">
            <v>Beschreibung einer exemplarischen Situation:   _x000D_</v>
          </cell>
        </row>
        <row r="466">
          <cell r="B466" t="str">
            <v/>
          </cell>
        </row>
        <row r="484">
          <cell r="B484" t="str">
            <v>Beschreibung einer exemplarischen Situation:   _x000D_</v>
          </cell>
        </row>
        <row r="487">
          <cell r="B487" t="str">
            <v/>
          </cell>
        </row>
        <row r="505">
          <cell r="B505" t="str">
            <v>Beschreibung einer exemplarischen Situation:   _x000D_</v>
          </cell>
        </row>
        <row r="508">
          <cell r="B508" t="str">
            <v/>
          </cell>
        </row>
        <row r="529">
          <cell r="B529" t="str">
            <v>Beschreibung einer exemplarischen Situation:   _x000D_</v>
          </cell>
        </row>
        <row r="532">
          <cell r="B532" t="str">
            <v/>
          </cell>
        </row>
        <row r="550">
          <cell r="B550" t="str">
            <v>Beschreibung einer exemplarischen Situation:   _x000D_</v>
          </cell>
        </row>
        <row r="553">
          <cell r="B553" t="str">
            <v/>
          </cell>
        </row>
        <row r="590">
          <cell r="B590" t="str">
            <v>Weiterführende Lernfelder / Empfehlungen an die Studierende für das nächste Praktikum: _x000D_</v>
          </cell>
        </row>
      </sheetData>
      <sheetData sheetId="1"/>
      <sheetData sheetId="2"/>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356" Type="http://schemas.openxmlformats.org/officeDocument/2006/relationships/ctrlProp" Target="../ctrlProps/ctrlProp352.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357" Type="http://schemas.openxmlformats.org/officeDocument/2006/relationships/ctrlProp" Target="../ctrlProps/ctrlProp353.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358" Type="http://schemas.openxmlformats.org/officeDocument/2006/relationships/ctrlProp" Target="../ctrlProps/ctrlProp354.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359" Type="http://schemas.openxmlformats.org/officeDocument/2006/relationships/ctrlProp" Target="../ctrlProps/ctrlProp355.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339" Type="http://schemas.openxmlformats.org/officeDocument/2006/relationships/ctrlProp" Target="../ctrlProps/ctrlProp335.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334" Type="http://schemas.openxmlformats.org/officeDocument/2006/relationships/ctrlProp" Target="../ctrlProps/ctrlProp330.xml"/><Relationship Id="rId350" Type="http://schemas.openxmlformats.org/officeDocument/2006/relationships/ctrlProp" Target="../ctrlProps/ctrlProp346.xml"/><Relationship Id="rId355" Type="http://schemas.openxmlformats.org/officeDocument/2006/relationships/ctrlProp" Target="../ctrlProps/ctrlProp35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361" Type="http://schemas.openxmlformats.org/officeDocument/2006/relationships/ctrlProp" Target="../ctrlProps/ctrlProp357.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362" Type="http://schemas.openxmlformats.org/officeDocument/2006/relationships/ctrlProp" Target="../ctrlProps/ctrlProp358.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1" Type="http://schemas.openxmlformats.org/officeDocument/2006/relationships/hyperlink" Target="https://www.zhaw.ch/storage/gesundheit/studium/praktikumsinstitutionen/er/abschlusskompetenzen-er-zhaw.pdf"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363" Type="http://schemas.openxmlformats.org/officeDocument/2006/relationships/ctrlProp" Target="../ctrlProps/ctrlProp359.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364" Type="http://schemas.openxmlformats.org/officeDocument/2006/relationships/ctrlProp" Target="../ctrlProps/ctrlProp360.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1" enableFormatConditionsCalculation="0"/>
  <dimension ref="A1:S664"/>
  <sheetViews>
    <sheetView showGridLines="0" showRowColHeaders="0" tabSelected="1" showRuler="0" view="pageLayout" topLeftCell="B1" workbookViewId="0">
      <selection activeCell="F26" sqref="F26:N26"/>
    </sheetView>
  </sheetViews>
  <sheetFormatPr baseColWidth="10" defaultColWidth="0" defaultRowHeight="12.75" zeroHeight="1"/>
  <cols>
    <col min="1" max="1" width="10.85546875" style="17" hidden="1" customWidth="1"/>
    <col min="2" max="2" width="20.85546875" style="10" customWidth="1"/>
    <col min="3" max="4" width="1.140625" style="10" customWidth="1"/>
    <col min="5" max="5" width="6.28515625" style="10" customWidth="1"/>
    <col min="6" max="6" width="6" style="25" customWidth="1"/>
    <col min="7" max="7" width="5" style="10" customWidth="1"/>
    <col min="8" max="8" width="5" style="25" customWidth="1"/>
    <col min="9" max="9" width="5" style="10" customWidth="1"/>
    <col min="10" max="10" width="5" style="25" customWidth="1"/>
    <col min="11" max="12" width="5" style="10" customWidth="1"/>
    <col min="13" max="13" width="3" style="10" customWidth="1"/>
    <col min="14" max="14" width="7" style="10" customWidth="1"/>
    <col min="15" max="15" width="5.28515625" style="8" customWidth="1"/>
    <col min="16" max="16" width="10.85546875" style="9" hidden="1" customWidth="1"/>
    <col min="17" max="17" width="10.85546875" style="10" hidden="1" customWidth="1"/>
    <col min="18" max="19" width="0" style="8" hidden="1" customWidth="1"/>
    <col min="20" max="16384" width="10.85546875" style="8" hidden="1"/>
  </cols>
  <sheetData>
    <row r="1" spans="1:17">
      <c r="A1" s="17">
        <v>1</v>
      </c>
      <c r="B1" s="5"/>
      <c r="C1" s="5"/>
      <c r="D1" s="5"/>
      <c r="E1" s="5"/>
      <c r="F1" s="6"/>
      <c r="G1" s="5"/>
      <c r="H1" s="6"/>
      <c r="I1" s="5"/>
      <c r="J1" s="6"/>
      <c r="K1" s="5"/>
      <c r="L1" s="5"/>
      <c r="M1" s="5"/>
      <c r="N1" s="5"/>
      <c r="Q1" s="10">
        <v>1</v>
      </c>
    </row>
    <row r="2" spans="1:17">
      <c r="B2" s="5"/>
      <c r="C2" s="5"/>
      <c r="D2" s="5"/>
      <c r="E2" s="5"/>
      <c r="F2" s="6"/>
      <c r="G2" s="5"/>
      <c r="H2" s="6"/>
      <c r="I2" s="5"/>
      <c r="J2" s="6"/>
      <c r="K2" s="5"/>
      <c r="L2" s="5"/>
      <c r="M2" s="5"/>
      <c r="N2" s="5"/>
      <c r="Q2" s="10">
        <v>2</v>
      </c>
    </row>
    <row r="3" spans="1:17">
      <c r="A3" s="4"/>
      <c r="B3" s="5"/>
      <c r="C3" s="5"/>
      <c r="D3" s="5"/>
      <c r="E3" s="5"/>
      <c r="F3" s="6"/>
      <c r="G3" s="5"/>
      <c r="H3" s="6"/>
      <c r="I3" s="5"/>
      <c r="J3" s="6"/>
      <c r="K3" s="5"/>
      <c r="L3" s="5"/>
      <c r="M3" s="5"/>
      <c r="N3" s="5"/>
      <c r="Q3" s="10">
        <v>3</v>
      </c>
    </row>
    <row r="4" spans="1:17">
      <c r="A4" s="4"/>
      <c r="B4" s="5"/>
      <c r="C4" s="5"/>
      <c r="D4" s="5"/>
      <c r="E4" s="5"/>
      <c r="F4" s="6"/>
      <c r="G4" s="5"/>
      <c r="H4" s="6"/>
      <c r="I4" s="5"/>
      <c r="J4" s="6"/>
      <c r="K4" s="5"/>
      <c r="L4" s="5"/>
      <c r="M4" s="5"/>
      <c r="N4" s="5"/>
      <c r="Q4" s="10">
        <v>4</v>
      </c>
    </row>
    <row r="5" spans="1:17">
      <c r="A5" s="4"/>
      <c r="B5" s="5"/>
      <c r="C5" s="5"/>
      <c r="D5" s="5"/>
      <c r="E5" s="5"/>
      <c r="F5" s="6"/>
      <c r="G5" s="5"/>
      <c r="H5" s="6"/>
      <c r="I5" s="5"/>
      <c r="J5" s="6"/>
      <c r="K5" s="5"/>
      <c r="L5" s="5"/>
      <c r="M5" s="5"/>
      <c r="N5" s="5"/>
      <c r="Q5" s="10">
        <v>5</v>
      </c>
    </row>
    <row r="6" spans="1:17">
      <c r="A6" s="4"/>
      <c r="B6" s="5"/>
      <c r="C6" s="5"/>
      <c r="D6" s="5"/>
      <c r="E6" s="5"/>
      <c r="F6" s="6"/>
      <c r="G6" s="5"/>
      <c r="H6" s="6"/>
      <c r="I6" s="5"/>
      <c r="J6" s="6"/>
      <c r="K6" s="5"/>
      <c r="L6" s="5"/>
      <c r="M6" s="5"/>
      <c r="N6" s="5"/>
      <c r="Q6" s="10">
        <v>6</v>
      </c>
    </row>
    <row r="7" spans="1:17">
      <c r="A7" s="4"/>
      <c r="B7" s="5"/>
      <c r="C7" s="5"/>
      <c r="D7" s="5"/>
      <c r="E7" s="5"/>
      <c r="F7" s="6"/>
      <c r="G7" s="5"/>
      <c r="H7" s="6"/>
      <c r="I7" s="5"/>
      <c r="J7" s="6"/>
      <c r="K7" s="5"/>
      <c r="L7" s="5"/>
      <c r="M7" s="5"/>
      <c r="N7" s="5"/>
      <c r="Q7" s="10">
        <v>7</v>
      </c>
    </row>
    <row r="8" spans="1:17">
      <c r="A8" s="4"/>
      <c r="B8" s="5"/>
      <c r="C8" s="5"/>
      <c r="D8" s="5"/>
      <c r="E8" s="5"/>
      <c r="F8" s="6"/>
      <c r="G8" s="5"/>
      <c r="H8" s="6"/>
      <c r="I8" s="5"/>
      <c r="J8" s="6"/>
      <c r="K8" s="5"/>
      <c r="L8" s="5"/>
      <c r="M8" s="5"/>
      <c r="N8" s="5"/>
      <c r="Q8" s="10">
        <v>8</v>
      </c>
    </row>
    <row r="9" spans="1:17">
      <c r="A9" s="4"/>
      <c r="B9" s="5"/>
      <c r="C9" s="5"/>
      <c r="D9" s="5"/>
      <c r="E9" s="5"/>
      <c r="F9" s="6"/>
      <c r="G9" s="5"/>
      <c r="H9" s="6"/>
      <c r="I9" s="5"/>
      <c r="J9" s="6"/>
      <c r="K9" s="5"/>
      <c r="L9" s="5"/>
      <c r="M9" s="5"/>
      <c r="N9" s="5"/>
      <c r="Q9" s="10">
        <v>9</v>
      </c>
    </row>
    <row r="10" spans="1:17">
      <c r="A10" s="4"/>
      <c r="B10" s="5"/>
      <c r="C10" s="5"/>
      <c r="D10" s="5"/>
      <c r="E10" s="5"/>
      <c r="F10" s="6"/>
      <c r="G10" s="5"/>
      <c r="H10" s="6"/>
      <c r="I10" s="5"/>
      <c r="J10" s="6"/>
      <c r="K10" s="5"/>
      <c r="L10" s="5"/>
      <c r="M10" s="5"/>
      <c r="N10" s="5"/>
      <c r="Q10" s="10">
        <v>10</v>
      </c>
    </row>
    <row r="11" spans="1:17">
      <c r="A11" s="4"/>
      <c r="B11" s="5"/>
      <c r="C11" s="5"/>
      <c r="D11" s="5"/>
      <c r="E11" s="5"/>
      <c r="F11" s="6"/>
      <c r="G11" s="5"/>
      <c r="H11" s="6"/>
      <c r="I11" s="5"/>
      <c r="J11" s="6"/>
      <c r="K11" s="5"/>
      <c r="L11" s="5"/>
      <c r="M11" s="5"/>
      <c r="N11" s="5"/>
      <c r="Q11" s="10">
        <v>11</v>
      </c>
    </row>
    <row r="12" spans="1:17">
      <c r="A12" s="4"/>
      <c r="B12" s="5"/>
      <c r="C12" s="5"/>
      <c r="D12" s="5"/>
      <c r="E12" s="5"/>
      <c r="F12" s="6"/>
      <c r="G12" s="5"/>
      <c r="H12" s="6"/>
      <c r="I12" s="5"/>
      <c r="J12" s="6"/>
      <c r="K12" s="5"/>
      <c r="L12" s="5"/>
      <c r="M12" s="5"/>
      <c r="N12" s="5"/>
      <c r="Q12" s="10">
        <v>12</v>
      </c>
    </row>
    <row r="13" spans="1:17">
      <c r="A13" s="4"/>
      <c r="B13" s="5"/>
      <c r="C13" s="5"/>
      <c r="D13" s="5"/>
      <c r="E13" s="5"/>
      <c r="F13" s="6"/>
      <c r="G13" s="5"/>
      <c r="H13" s="6"/>
      <c r="I13" s="5"/>
      <c r="J13" s="6"/>
      <c r="K13" s="5"/>
      <c r="L13" s="5"/>
      <c r="M13" s="5"/>
      <c r="N13" s="5"/>
      <c r="Q13" s="10">
        <v>13</v>
      </c>
    </row>
    <row r="14" spans="1:17">
      <c r="A14" s="4"/>
      <c r="B14" s="5"/>
      <c r="C14" s="5"/>
      <c r="D14" s="5"/>
      <c r="E14" s="5"/>
      <c r="F14" s="6"/>
      <c r="G14" s="5"/>
      <c r="H14" s="6"/>
      <c r="I14" s="5"/>
      <c r="J14" s="6"/>
      <c r="K14" s="5"/>
      <c r="L14" s="5"/>
      <c r="M14" s="5"/>
      <c r="N14" s="5"/>
      <c r="Q14" s="10">
        <v>14</v>
      </c>
    </row>
    <row r="15" spans="1:17">
      <c r="A15" s="4"/>
      <c r="B15" s="5"/>
      <c r="C15" s="5"/>
      <c r="D15" s="5"/>
      <c r="E15" s="5"/>
      <c r="F15" s="6"/>
      <c r="G15" s="5"/>
      <c r="H15" s="6"/>
      <c r="I15" s="5"/>
      <c r="J15" s="6"/>
      <c r="K15" s="5"/>
      <c r="L15" s="5"/>
      <c r="M15" s="5"/>
      <c r="N15" s="5"/>
      <c r="Q15" s="10">
        <v>15</v>
      </c>
    </row>
    <row r="16" spans="1:17" s="79" customFormat="1" ht="30" customHeight="1">
      <c r="A16" s="76"/>
      <c r="B16" s="98" t="s">
        <v>104</v>
      </c>
      <c r="C16" s="77"/>
      <c r="D16" s="77"/>
      <c r="E16" s="77"/>
      <c r="F16" s="78"/>
      <c r="G16" s="77"/>
      <c r="H16" s="78"/>
      <c r="I16" s="77"/>
      <c r="J16" s="78"/>
      <c r="K16" s="77"/>
      <c r="L16" s="77"/>
      <c r="M16" s="77"/>
      <c r="N16" s="77"/>
      <c r="P16" s="9"/>
      <c r="Q16" s="80">
        <v>16</v>
      </c>
    </row>
    <row r="17" spans="1:17" s="79" customFormat="1" ht="30" customHeight="1">
      <c r="A17" s="76"/>
      <c r="B17" s="99" t="s">
        <v>61</v>
      </c>
      <c r="C17" s="77"/>
      <c r="D17" s="77"/>
      <c r="E17" s="77"/>
      <c r="F17" s="78"/>
      <c r="G17" s="77"/>
      <c r="H17" s="78"/>
      <c r="I17" s="77"/>
      <c r="J17" s="78"/>
      <c r="K17" s="77"/>
      <c r="L17" s="77"/>
      <c r="M17" s="77"/>
      <c r="N17" s="77"/>
      <c r="P17" s="9"/>
      <c r="Q17" s="80">
        <v>17</v>
      </c>
    </row>
    <row r="18" spans="1:17" s="79" customFormat="1" ht="30" customHeight="1">
      <c r="A18" s="76"/>
      <c r="C18" s="77"/>
      <c r="D18" s="77"/>
      <c r="E18" s="77"/>
      <c r="F18" s="78"/>
      <c r="G18" s="77"/>
      <c r="H18" s="78"/>
      <c r="I18" s="77"/>
      <c r="J18" s="78"/>
      <c r="K18" s="77"/>
      <c r="L18" s="77"/>
      <c r="M18" s="77"/>
      <c r="N18" s="77"/>
      <c r="P18" s="9"/>
      <c r="Q18" s="80">
        <v>18</v>
      </c>
    </row>
    <row r="19" spans="1:17">
      <c r="A19" s="4"/>
      <c r="B19" s="66"/>
      <c r="C19" s="5"/>
      <c r="D19" s="5"/>
      <c r="E19" s="5"/>
      <c r="F19" s="6"/>
      <c r="G19" s="5"/>
      <c r="H19" s="6"/>
      <c r="I19" s="5"/>
      <c r="J19" s="6"/>
      <c r="K19" s="5"/>
      <c r="L19" s="5"/>
      <c r="M19" s="5"/>
      <c r="N19" s="5"/>
      <c r="Q19" s="10">
        <v>19</v>
      </c>
    </row>
    <row r="20" spans="1:17" s="72" customFormat="1" ht="18.75">
      <c r="A20" s="71"/>
      <c r="B20" s="18" t="s">
        <v>53</v>
      </c>
      <c r="C20" s="12"/>
      <c r="D20" s="12"/>
      <c r="E20" s="12"/>
      <c r="F20" s="13"/>
      <c r="G20" s="12"/>
      <c r="H20" s="13"/>
      <c r="I20" s="12"/>
      <c r="J20" s="13"/>
      <c r="K20" s="12"/>
      <c r="L20" s="12"/>
      <c r="M20" s="12"/>
      <c r="N20" s="12"/>
      <c r="P20" s="9"/>
      <c r="Q20" s="73">
        <v>20</v>
      </c>
    </row>
    <row r="21" spans="1:17" s="72" customFormat="1" ht="6" customHeight="1">
      <c r="A21" s="71"/>
      <c r="B21" s="18"/>
      <c r="C21" s="12"/>
      <c r="D21" s="12"/>
      <c r="E21" s="12"/>
      <c r="F21" s="74"/>
      <c r="G21" s="12"/>
      <c r="H21" s="13"/>
      <c r="I21" s="12"/>
      <c r="J21" s="13"/>
      <c r="K21" s="12"/>
      <c r="L21" s="12"/>
      <c r="M21" s="12"/>
      <c r="N21" s="12"/>
      <c r="P21" s="9"/>
      <c r="Q21" s="73">
        <v>21</v>
      </c>
    </row>
    <row r="22" spans="1:17" s="72" customFormat="1" ht="18.75">
      <c r="A22" s="71"/>
      <c r="B22" s="75" t="s">
        <v>52</v>
      </c>
      <c r="C22" s="12"/>
      <c r="D22" s="12"/>
      <c r="E22" s="12"/>
      <c r="F22" s="11" t="s">
        <v>60</v>
      </c>
      <c r="G22" s="12"/>
      <c r="H22" s="13"/>
      <c r="I22" s="12"/>
      <c r="J22" s="13"/>
      <c r="K22" s="12"/>
      <c r="L22" s="12"/>
      <c r="M22" s="12"/>
      <c r="N22" s="12"/>
      <c r="P22" s="9"/>
      <c r="Q22" s="73">
        <v>22</v>
      </c>
    </row>
    <row r="23" spans="1:17" ht="12.95" customHeight="1">
      <c r="A23" s="4"/>
      <c r="B23" s="66"/>
      <c r="C23" s="5"/>
      <c r="D23" s="5"/>
      <c r="E23" s="5"/>
      <c r="F23" s="6"/>
      <c r="G23" s="5"/>
      <c r="H23" s="6"/>
      <c r="I23" s="5"/>
      <c r="J23" s="6"/>
      <c r="K23" s="5"/>
      <c r="L23" s="5"/>
      <c r="M23" s="5"/>
      <c r="N23" s="5"/>
      <c r="Q23" s="10">
        <v>23</v>
      </c>
    </row>
    <row r="24" spans="1:17" ht="12.95" customHeight="1">
      <c r="A24" s="4"/>
      <c r="B24" s="5"/>
      <c r="C24" s="5"/>
      <c r="D24" s="5"/>
      <c r="E24" s="5"/>
      <c r="F24" s="6"/>
      <c r="G24" s="5"/>
      <c r="H24" s="6"/>
      <c r="I24" s="5"/>
      <c r="J24" s="6"/>
      <c r="K24" s="5"/>
      <c r="L24" s="5"/>
      <c r="M24" s="5"/>
      <c r="N24" s="5"/>
      <c r="Q24" s="10">
        <v>24</v>
      </c>
    </row>
    <row r="25" spans="1:17" ht="12.95" customHeight="1">
      <c r="A25" s="4"/>
      <c r="B25" s="5"/>
      <c r="C25" s="5"/>
      <c r="D25" s="5"/>
      <c r="E25" s="5"/>
      <c r="F25" s="6"/>
      <c r="G25" s="5"/>
      <c r="H25" s="6"/>
      <c r="I25" s="5"/>
      <c r="J25" s="6"/>
      <c r="K25" s="5"/>
      <c r="L25" s="5"/>
      <c r="M25" s="5"/>
      <c r="N25" s="5"/>
      <c r="Q25" s="10">
        <v>25</v>
      </c>
    </row>
    <row r="26" spans="1:17" ht="30.95" customHeight="1">
      <c r="A26" s="4"/>
      <c r="B26" s="67" t="s">
        <v>49</v>
      </c>
      <c r="C26" s="5"/>
      <c r="D26" s="5"/>
      <c r="E26" s="5"/>
      <c r="F26" s="101"/>
      <c r="G26" s="101"/>
      <c r="H26" s="101"/>
      <c r="I26" s="101"/>
      <c r="J26" s="101"/>
      <c r="K26" s="101"/>
      <c r="L26" s="101"/>
      <c r="M26" s="101"/>
      <c r="N26" s="101"/>
      <c r="Q26" s="10">
        <v>26</v>
      </c>
    </row>
    <row r="27" spans="1:17">
      <c r="A27" s="4"/>
      <c r="B27" s="5"/>
      <c r="C27" s="5"/>
      <c r="D27" s="5"/>
      <c r="E27" s="5"/>
      <c r="F27" s="6"/>
      <c r="G27" s="5"/>
      <c r="H27" s="6"/>
      <c r="I27" s="5"/>
      <c r="J27" s="6"/>
      <c r="K27" s="5"/>
      <c r="L27" s="5"/>
      <c r="M27" s="5"/>
      <c r="N27" s="5"/>
      <c r="Q27" s="10">
        <v>27</v>
      </c>
    </row>
    <row r="28" spans="1:17" ht="75.95" customHeight="1">
      <c r="A28" s="4"/>
      <c r="B28" s="67" t="s">
        <v>34</v>
      </c>
      <c r="C28" s="5"/>
      <c r="D28" s="5"/>
      <c r="E28" s="5"/>
      <c r="F28" s="101"/>
      <c r="G28" s="101"/>
      <c r="H28" s="101"/>
      <c r="I28" s="101"/>
      <c r="J28" s="101"/>
      <c r="K28" s="101"/>
      <c r="L28" s="101"/>
      <c r="M28" s="101"/>
      <c r="N28" s="101"/>
      <c r="Q28" s="10">
        <v>28</v>
      </c>
    </row>
    <row r="29" spans="1:17" ht="36" customHeight="1">
      <c r="A29" s="4"/>
      <c r="B29" s="5"/>
      <c r="C29" s="5"/>
      <c r="D29" s="5"/>
      <c r="E29" s="5"/>
      <c r="F29" s="6"/>
      <c r="G29" s="5"/>
      <c r="H29" s="6"/>
      <c r="I29" s="5"/>
      <c r="J29" s="6"/>
      <c r="K29" s="5"/>
      <c r="L29" s="5"/>
      <c r="M29" s="5"/>
      <c r="N29" s="5"/>
      <c r="Q29" s="10">
        <v>29</v>
      </c>
    </row>
    <row r="30" spans="1:17" ht="36" customHeight="1">
      <c r="A30" s="4"/>
      <c r="B30" s="5"/>
      <c r="C30" s="5"/>
      <c r="D30" s="5"/>
      <c r="E30" s="5"/>
      <c r="F30" s="6"/>
      <c r="G30" s="5"/>
      <c r="H30" s="6"/>
      <c r="I30" s="5"/>
      <c r="J30" s="6"/>
      <c r="K30" s="5"/>
      <c r="L30" s="5"/>
      <c r="M30" s="5"/>
      <c r="N30" s="5"/>
      <c r="Q30" s="10">
        <v>36</v>
      </c>
    </row>
    <row r="31" spans="1:17" ht="36" customHeight="1">
      <c r="A31" s="4"/>
      <c r="B31" s="5"/>
      <c r="C31" s="5"/>
      <c r="D31" s="5"/>
      <c r="E31" s="5"/>
      <c r="F31" s="6"/>
      <c r="G31" s="5"/>
      <c r="H31" s="6"/>
      <c r="I31" s="5"/>
      <c r="J31" s="6"/>
      <c r="K31" s="5"/>
      <c r="L31" s="5"/>
      <c r="M31" s="5"/>
      <c r="N31" s="5"/>
      <c r="Q31" s="10">
        <v>39</v>
      </c>
    </row>
    <row r="32" spans="1:17" ht="27" customHeight="1">
      <c r="A32" s="4"/>
      <c r="B32" s="14" t="s">
        <v>106</v>
      </c>
      <c r="C32" s="5"/>
      <c r="D32" s="5"/>
      <c r="E32" s="5"/>
      <c r="F32" s="6"/>
      <c r="G32" s="5"/>
      <c r="H32" s="6"/>
      <c r="I32" s="5"/>
      <c r="J32" s="6"/>
      <c r="K32" s="5"/>
      <c r="L32" s="5"/>
      <c r="M32" s="5"/>
      <c r="N32" s="5"/>
      <c r="Q32" s="10">
        <v>40</v>
      </c>
    </row>
    <row r="33" spans="1:19">
      <c r="A33" s="4"/>
      <c r="B33" s="14" t="s">
        <v>26</v>
      </c>
      <c r="C33" s="5"/>
      <c r="D33" s="5"/>
      <c r="E33" s="5"/>
      <c r="F33" s="6"/>
      <c r="G33" s="5"/>
      <c r="H33" s="6"/>
      <c r="I33" s="5"/>
      <c r="J33" s="6"/>
      <c r="K33" s="5"/>
      <c r="L33" s="5"/>
      <c r="M33" s="5"/>
      <c r="N33" s="5"/>
      <c r="Q33" s="10">
        <v>41</v>
      </c>
    </row>
    <row r="34" spans="1:19" ht="3.95" customHeight="1">
      <c r="A34" s="4"/>
      <c r="B34" s="5"/>
      <c r="C34" s="5"/>
      <c r="D34" s="5"/>
      <c r="E34" s="5"/>
      <c r="F34" s="6"/>
      <c r="G34" s="5"/>
      <c r="H34" s="6"/>
      <c r="I34" s="5"/>
      <c r="J34" s="6"/>
      <c r="K34" s="5"/>
      <c r="L34" s="5"/>
      <c r="M34" s="5"/>
      <c r="N34" s="5"/>
      <c r="Q34" s="10">
        <v>42</v>
      </c>
    </row>
    <row r="35" spans="1:19">
      <c r="A35" s="4"/>
      <c r="B35" s="14" t="s">
        <v>23</v>
      </c>
      <c r="C35" s="5"/>
      <c r="D35" s="5"/>
      <c r="E35" s="5"/>
      <c r="F35" s="6"/>
      <c r="G35" s="5"/>
      <c r="H35" s="6"/>
      <c r="I35" s="5"/>
      <c r="J35" s="6"/>
      <c r="K35" s="5"/>
      <c r="L35" s="5"/>
      <c r="M35" s="5"/>
      <c r="N35" s="5"/>
      <c r="Q35" s="10">
        <v>43</v>
      </c>
    </row>
    <row r="36" spans="1:19">
      <c r="A36" s="4"/>
      <c r="B36" s="15" t="s">
        <v>24</v>
      </c>
      <c r="C36" s="5"/>
      <c r="D36" s="5"/>
      <c r="E36" s="5"/>
      <c r="F36" s="6"/>
      <c r="G36" s="5"/>
      <c r="H36" s="6"/>
      <c r="I36" s="5"/>
      <c r="J36" s="6"/>
      <c r="K36" s="5"/>
      <c r="L36" s="5"/>
      <c r="M36" s="5"/>
      <c r="N36" s="5"/>
      <c r="Q36" s="10">
        <v>44</v>
      </c>
    </row>
    <row r="37" spans="1:19">
      <c r="A37" s="4"/>
      <c r="B37" s="15"/>
      <c r="C37" s="5"/>
      <c r="D37" s="5"/>
      <c r="E37" s="5"/>
      <c r="F37" s="6"/>
      <c r="G37" s="5"/>
      <c r="H37" s="6"/>
      <c r="I37" s="5"/>
      <c r="J37" s="6"/>
      <c r="K37" s="5"/>
      <c r="L37" s="5"/>
      <c r="M37" s="5"/>
      <c r="N37" s="5"/>
      <c r="Q37" s="10">
        <v>45</v>
      </c>
    </row>
    <row r="38" spans="1:19" ht="3.95" customHeight="1">
      <c r="A38" s="4"/>
      <c r="B38" s="5"/>
      <c r="C38" s="5"/>
      <c r="D38" s="5"/>
      <c r="E38" s="5"/>
      <c r="F38" s="6"/>
      <c r="G38" s="5"/>
      <c r="H38" s="6"/>
      <c r="I38" s="5"/>
      <c r="J38" s="6"/>
      <c r="K38" s="5"/>
      <c r="L38" s="5"/>
      <c r="M38" s="5"/>
      <c r="N38" s="5"/>
      <c r="Q38" s="10">
        <v>46</v>
      </c>
    </row>
    <row r="39" spans="1:19">
      <c r="A39" s="4"/>
      <c r="B39" s="14" t="s">
        <v>105</v>
      </c>
      <c r="C39" s="5"/>
      <c r="D39" s="5"/>
      <c r="E39" s="5"/>
      <c r="F39" s="6"/>
      <c r="G39" s="5"/>
      <c r="H39" s="6"/>
      <c r="I39" s="5"/>
      <c r="J39" s="6"/>
      <c r="K39" s="5"/>
      <c r="L39" s="5"/>
      <c r="M39" s="5"/>
      <c r="N39" s="5"/>
      <c r="Q39" s="10">
        <v>47</v>
      </c>
    </row>
    <row r="40" spans="1:19" ht="3" customHeight="1">
      <c r="A40" s="4"/>
      <c r="C40" s="5"/>
      <c r="D40" s="5"/>
      <c r="E40" s="5"/>
      <c r="F40" s="6"/>
      <c r="G40" s="5"/>
      <c r="H40" s="6"/>
      <c r="I40" s="5"/>
      <c r="J40" s="6"/>
      <c r="K40" s="5"/>
      <c r="L40" s="5"/>
      <c r="M40" s="5"/>
      <c r="N40" s="5"/>
      <c r="Q40" s="10">
        <v>48</v>
      </c>
    </row>
    <row r="41" spans="1:19" ht="3" customHeight="1">
      <c r="A41" s="4"/>
      <c r="B41" s="7"/>
      <c r="C41" s="7"/>
      <c r="D41" s="5"/>
      <c r="E41" s="5"/>
      <c r="F41" s="6"/>
      <c r="G41" s="5"/>
      <c r="H41" s="6"/>
      <c r="I41" s="5"/>
      <c r="J41" s="106"/>
      <c r="K41" s="106"/>
      <c r="L41" s="106"/>
      <c r="M41" s="5"/>
      <c r="N41" s="5"/>
      <c r="Q41" s="5">
        <v>58</v>
      </c>
      <c r="R41" s="19"/>
      <c r="S41" s="19"/>
    </row>
    <row r="42" spans="1:19" ht="3" customHeight="1">
      <c r="A42" s="4"/>
      <c r="B42" s="5"/>
      <c r="C42" s="5"/>
      <c r="D42" s="5"/>
      <c r="E42" s="5"/>
      <c r="F42" s="6"/>
      <c r="G42" s="5"/>
      <c r="H42" s="6"/>
      <c r="I42" s="5"/>
      <c r="J42" s="6"/>
      <c r="K42" s="5"/>
      <c r="L42" s="5"/>
      <c r="M42" s="5"/>
      <c r="N42" s="5"/>
      <c r="Q42" s="5">
        <v>59</v>
      </c>
      <c r="R42" s="19"/>
      <c r="S42" s="19"/>
    </row>
    <row r="43" spans="1:19" ht="15" customHeight="1">
      <c r="A43" s="4"/>
      <c r="B43" s="68" t="s">
        <v>2</v>
      </c>
      <c r="C43" s="68"/>
      <c r="D43" s="20"/>
      <c r="E43" s="20"/>
      <c r="F43" s="21"/>
      <c r="G43" s="20"/>
      <c r="H43" s="21"/>
      <c r="I43" s="20"/>
      <c r="J43" s="21"/>
      <c r="K43" s="20"/>
      <c r="L43" s="20"/>
      <c r="M43" s="20"/>
      <c r="N43" s="20"/>
      <c r="Q43" s="5">
        <v>60</v>
      </c>
      <c r="R43" s="19"/>
      <c r="S43" s="19"/>
    </row>
    <row r="44" spans="1:19" ht="54.95" customHeight="1">
      <c r="A44" s="4"/>
      <c r="B44" s="105" t="s">
        <v>13</v>
      </c>
      <c r="C44" s="105"/>
      <c r="D44" s="105"/>
      <c r="E44" s="105"/>
      <c r="F44" s="105"/>
      <c r="G44" s="105"/>
      <c r="H44" s="105"/>
      <c r="I44" s="105"/>
      <c r="J44" s="105"/>
      <c r="K44" s="105"/>
      <c r="L44" s="105"/>
      <c r="M44" s="105"/>
      <c r="N44" s="69"/>
      <c r="Q44" s="5">
        <v>61</v>
      </c>
      <c r="R44" s="19"/>
      <c r="S44" s="19"/>
    </row>
    <row r="45" spans="1:19">
      <c r="A45" s="4"/>
      <c r="B45" s="22" t="s">
        <v>22</v>
      </c>
      <c r="C45" s="5"/>
      <c r="D45" s="5"/>
      <c r="E45" s="5"/>
      <c r="F45" s="6"/>
      <c r="G45" s="5"/>
      <c r="H45" s="6"/>
      <c r="I45" s="5"/>
      <c r="J45" s="6"/>
      <c r="K45" s="5"/>
      <c r="L45" s="5"/>
      <c r="M45" s="5"/>
      <c r="N45" s="5"/>
      <c r="Q45" s="5">
        <v>62</v>
      </c>
      <c r="R45" s="19"/>
      <c r="S45" s="19"/>
    </row>
    <row r="46" spans="1:19" ht="21.75" customHeight="1">
      <c r="A46" s="4">
        <v>99</v>
      </c>
      <c r="B46" s="7" t="s">
        <v>67</v>
      </c>
      <c r="C46" s="7"/>
      <c r="D46" s="5"/>
      <c r="E46" s="5"/>
      <c r="F46" s="6"/>
      <c r="G46" s="5"/>
      <c r="H46" s="6"/>
      <c r="I46" s="5"/>
      <c r="J46" s="6"/>
      <c r="K46" s="5"/>
      <c r="L46" s="5"/>
      <c r="M46" s="5"/>
      <c r="N46" s="5"/>
      <c r="Q46" s="5">
        <v>63</v>
      </c>
      <c r="R46" s="19"/>
      <c r="S46" s="19"/>
    </row>
    <row r="47" spans="1:19" ht="30.95" customHeight="1">
      <c r="A47" s="4"/>
      <c r="B47" s="107" t="s">
        <v>37</v>
      </c>
      <c r="C47" s="107"/>
      <c r="D47" s="107"/>
      <c r="E47" s="107"/>
      <c r="F47" s="107"/>
      <c r="G47" s="107"/>
      <c r="H47" s="107"/>
      <c r="I47" s="107"/>
      <c r="J47" s="107"/>
      <c r="K47" s="107"/>
      <c r="L47" s="107"/>
      <c r="M47" s="107"/>
      <c r="N47" s="107"/>
      <c r="Q47" s="5">
        <v>64</v>
      </c>
      <c r="R47" s="19"/>
      <c r="S47" s="19"/>
    </row>
    <row r="48" spans="1:19" ht="8.1" customHeight="1">
      <c r="A48" s="4"/>
      <c r="B48" s="5"/>
      <c r="C48" s="5"/>
      <c r="D48" s="5"/>
      <c r="E48" s="5"/>
      <c r="F48" s="6"/>
      <c r="G48" s="5"/>
      <c r="H48" s="6"/>
      <c r="I48" s="5"/>
      <c r="J48" s="6"/>
      <c r="K48" s="5"/>
      <c r="L48" s="5"/>
      <c r="M48" s="5"/>
      <c r="N48" s="5"/>
      <c r="Q48" s="5">
        <v>65</v>
      </c>
      <c r="R48" s="19"/>
      <c r="S48" s="19"/>
    </row>
    <row r="49" spans="1:19" s="17" customFormat="1" ht="141.94999999999999" customHeight="1">
      <c r="A49" s="4">
        <v>99</v>
      </c>
      <c r="B49" s="104" t="s">
        <v>107</v>
      </c>
      <c r="C49" s="104"/>
      <c r="D49" s="104"/>
      <c r="E49" s="104"/>
      <c r="F49" s="104"/>
      <c r="G49" s="104"/>
      <c r="H49" s="104"/>
      <c r="I49" s="104"/>
      <c r="J49" s="104"/>
      <c r="K49" s="104"/>
      <c r="L49" s="104"/>
      <c r="M49" s="104"/>
      <c r="N49" s="104"/>
      <c r="P49" s="9"/>
      <c r="Q49" s="23">
        <v>66</v>
      </c>
      <c r="R49" s="24"/>
      <c r="S49" s="24"/>
    </row>
    <row r="50" spans="1:19">
      <c r="A50" s="4">
        <v>3</v>
      </c>
      <c r="B50" s="5" t="s">
        <v>0</v>
      </c>
      <c r="Q50" s="10">
        <v>68</v>
      </c>
    </row>
    <row r="51" spans="1:19" ht="6" customHeight="1">
      <c r="A51" s="4"/>
      <c r="B51" s="26"/>
      <c r="Q51" s="10">
        <v>69</v>
      </c>
    </row>
    <row r="52" spans="1:19" s="19" customFormat="1">
      <c r="A52" s="4"/>
      <c r="B52" s="27"/>
      <c r="C52" s="16"/>
      <c r="D52" s="16"/>
      <c r="E52" s="16"/>
      <c r="F52" s="28">
        <v>1</v>
      </c>
      <c r="G52" s="16"/>
      <c r="H52" s="28">
        <v>2</v>
      </c>
      <c r="I52" s="16"/>
      <c r="J52" s="28">
        <v>3</v>
      </c>
      <c r="K52" s="16"/>
      <c r="L52" s="28">
        <v>4</v>
      </c>
      <c r="M52" s="16"/>
      <c r="N52" s="16"/>
      <c r="P52" s="9">
        <v>0</v>
      </c>
      <c r="Q52" s="5">
        <v>70</v>
      </c>
    </row>
    <row r="53" spans="1:19" ht="6" customHeight="1">
      <c r="A53" s="4"/>
      <c r="B53" s="29"/>
      <c r="Q53" s="10">
        <v>71</v>
      </c>
    </row>
    <row r="54" spans="1:19" ht="3" customHeight="1">
      <c r="A54" s="4"/>
      <c r="B54" s="29"/>
      <c r="Q54" s="10">
        <v>72</v>
      </c>
    </row>
    <row r="55" spans="1:19" ht="6" customHeight="1">
      <c r="A55" s="4"/>
      <c r="B55" s="29"/>
      <c r="Q55" s="10">
        <v>73</v>
      </c>
    </row>
    <row r="56" spans="1:19" s="19" customFormat="1">
      <c r="A56" s="4"/>
      <c r="B56" s="27"/>
      <c r="C56" s="16"/>
      <c r="D56" s="16"/>
      <c r="E56" s="16"/>
      <c r="F56" s="28">
        <v>1</v>
      </c>
      <c r="G56" s="16"/>
      <c r="H56" s="28">
        <v>2</v>
      </c>
      <c r="I56" s="16"/>
      <c r="J56" s="28">
        <v>3</v>
      </c>
      <c r="K56" s="16"/>
      <c r="L56" s="28">
        <v>4</v>
      </c>
      <c r="M56" s="16"/>
      <c r="N56" s="16"/>
      <c r="P56" s="9">
        <v>0</v>
      </c>
      <c r="Q56" s="5">
        <v>74</v>
      </c>
    </row>
    <row r="57" spans="1:19" ht="6" customHeight="1">
      <c r="A57" s="4"/>
      <c r="B57" s="29"/>
      <c r="Q57" s="10">
        <v>75</v>
      </c>
    </row>
    <row r="58" spans="1:19" ht="3" customHeight="1">
      <c r="A58" s="4"/>
      <c r="B58" s="29"/>
      <c r="Q58" s="10">
        <v>76</v>
      </c>
    </row>
    <row r="59" spans="1:19" ht="6" customHeight="1">
      <c r="A59" s="4"/>
      <c r="B59" s="29"/>
      <c r="Q59" s="10">
        <v>77</v>
      </c>
    </row>
    <row r="60" spans="1:19" s="19" customFormat="1">
      <c r="A60" s="4"/>
      <c r="B60" s="27"/>
      <c r="C60" s="16"/>
      <c r="D60" s="16"/>
      <c r="E60" s="16"/>
      <c r="F60" s="30">
        <v>1</v>
      </c>
      <c r="G60" s="31"/>
      <c r="H60" s="30">
        <v>2</v>
      </c>
      <c r="I60" s="31"/>
      <c r="J60" s="30">
        <v>3</v>
      </c>
      <c r="K60" s="31"/>
      <c r="L60" s="30">
        <v>4</v>
      </c>
      <c r="M60" s="31"/>
      <c r="N60" s="31"/>
      <c r="P60" s="9">
        <v>0</v>
      </c>
      <c r="Q60" s="5">
        <v>78</v>
      </c>
    </row>
    <row r="61" spans="1:19" ht="6" customHeight="1">
      <c r="A61" s="4"/>
      <c r="B61" s="29"/>
      <c r="Q61" s="10">
        <v>79</v>
      </c>
    </row>
    <row r="62" spans="1:19">
      <c r="A62" s="4"/>
      <c r="B62" s="32"/>
      <c r="D62" s="26"/>
      <c r="F62" s="10"/>
      <c r="H62" s="10"/>
      <c r="J62" s="10"/>
      <c r="Q62" s="10">
        <v>80</v>
      </c>
    </row>
    <row r="63" spans="1:19">
      <c r="A63" s="4"/>
      <c r="B63" s="32"/>
      <c r="C63" s="5"/>
      <c r="D63" s="5"/>
      <c r="E63" s="5"/>
      <c r="F63" s="6"/>
      <c r="G63" s="5"/>
      <c r="H63" s="6"/>
      <c r="I63" s="5"/>
      <c r="J63" s="33" t="s">
        <v>63</v>
      </c>
      <c r="K63" s="5"/>
      <c r="L63" s="5"/>
      <c r="M63" s="5">
        <v>8</v>
      </c>
      <c r="N63" s="5"/>
      <c r="Q63" s="5">
        <v>81</v>
      </c>
      <c r="R63" s="19"/>
      <c r="S63" s="19"/>
    </row>
    <row r="64" spans="1:19">
      <c r="A64" s="4"/>
      <c r="B64" s="34"/>
      <c r="C64" s="5"/>
      <c r="D64" s="5"/>
      <c r="E64" s="5"/>
      <c r="F64" s="6"/>
      <c r="G64" s="5"/>
      <c r="H64" s="6"/>
      <c r="I64" s="5"/>
      <c r="J64" s="35" t="s">
        <v>64</v>
      </c>
      <c r="K64" s="5"/>
      <c r="L64" s="5"/>
      <c r="M64" s="5">
        <f>IF(P60=0,IF(P56=0,P52,P56),P60)*2</f>
        <v>0</v>
      </c>
      <c r="N64" s="5"/>
      <c r="Q64" s="5">
        <v>82</v>
      </c>
      <c r="R64" s="19"/>
      <c r="S64" s="19"/>
    </row>
    <row r="65" spans="1:19" ht="9.9499999999999993" customHeight="1">
      <c r="A65" s="4"/>
      <c r="B65" s="40"/>
      <c r="C65" s="40"/>
      <c r="D65" s="40"/>
      <c r="E65" s="40"/>
      <c r="F65" s="41"/>
      <c r="G65" s="40"/>
      <c r="H65" s="41"/>
      <c r="I65" s="40"/>
      <c r="J65" s="41"/>
      <c r="K65" s="40"/>
      <c r="L65" s="40"/>
      <c r="M65" s="40"/>
      <c r="N65" s="36"/>
      <c r="Q65" s="5">
        <v>83</v>
      </c>
      <c r="R65" s="19"/>
      <c r="S65" s="19"/>
    </row>
    <row r="66" spans="1:19" ht="9.9499999999999993" customHeight="1">
      <c r="A66" s="42"/>
      <c r="B66" s="16"/>
      <c r="C66" s="16"/>
      <c r="D66" s="16"/>
      <c r="E66" s="16"/>
      <c r="F66" s="16"/>
      <c r="G66" s="16"/>
      <c r="H66" s="16"/>
      <c r="I66" s="16"/>
      <c r="J66" s="16"/>
      <c r="K66" s="16"/>
      <c r="L66" s="16"/>
      <c r="M66" s="16"/>
      <c r="N66" s="16"/>
      <c r="Q66" s="5">
        <v>84</v>
      </c>
      <c r="R66" s="19"/>
      <c r="S66" s="19"/>
    </row>
    <row r="67" spans="1:19">
      <c r="A67" s="4">
        <v>4</v>
      </c>
      <c r="B67" s="7" t="s">
        <v>62</v>
      </c>
      <c r="C67" s="7"/>
      <c r="D67" s="5"/>
      <c r="E67" s="5"/>
      <c r="F67" s="6"/>
      <c r="G67" s="5"/>
      <c r="H67" s="6"/>
      <c r="I67" s="5"/>
      <c r="J67" s="6"/>
      <c r="K67" s="5"/>
      <c r="L67" s="5"/>
      <c r="M67" s="5"/>
      <c r="N67" s="5"/>
      <c r="Q67" s="5">
        <v>85</v>
      </c>
      <c r="R67" s="19"/>
      <c r="S67" s="19"/>
    </row>
    <row r="68" spans="1:19" ht="30.95" customHeight="1">
      <c r="A68" s="4"/>
      <c r="B68" s="107" t="s">
        <v>38</v>
      </c>
      <c r="C68" s="107"/>
      <c r="D68" s="107"/>
      <c r="E68" s="107"/>
      <c r="F68" s="107"/>
      <c r="G68" s="107"/>
      <c r="H68" s="107"/>
      <c r="I68" s="107"/>
      <c r="J68" s="107"/>
      <c r="K68" s="107"/>
      <c r="L68" s="107"/>
      <c r="M68" s="107"/>
      <c r="N68" s="107"/>
      <c r="Q68" s="5">
        <v>86</v>
      </c>
      <c r="R68" s="19"/>
      <c r="S68" s="19"/>
    </row>
    <row r="69" spans="1:19" ht="8.1" customHeight="1">
      <c r="A69" s="4"/>
      <c r="B69" s="5"/>
      <c r="C69" s="5"/>
      <c r="D69" s="5"/>
      <c r="E69" s="5"/>
      <c r="F69" s="6"/>
      <c r="G69" s="5"/>
      <c r="H69" s="6"/>
      <c r="I69" s="5"/>
      <c r="J69" s="6"/>
      <c r="K69" s="5"/>
      <c r="L69" s="5"/>
      <c r="M69" s="5"/>
      <c r="N69" s="5"/>
      <c r="Q69" s="5">
        <v>87</v>
      </c>
      <c r="R69" s="19"/>
      <c r="S69" s="19"/>
    </row>
    <row r="70" spans="1:19" s="17" customFormat="1" ht="75" customHeight="1">
      <c r="A70" s="4">
        <v>99</v>
      </c>
      <c r="B70" s="104" t="s">
        <v>33</v>
      </c>
      <c r="C70" s="104"/>
      <c r="D70" s="104"/>
      <c r="E70" s="104"/>
      <c r="F70" s="104"/>
      <c r="G70" s="104"/>
      <c r="H70" s="104"/>
      <c r="I70" s="104"/>
      <c r="J70" s="104"/>
      <c r="K70" s="104"/>
      <c r="L70" s="104"/>
      <c r="M70" s="104"/>
      <c r="N70" s="104"/>
      <c r="P70" s="9"/>
      <c r="Q70" s="23">
        <v>88</v>
      </c>
      <c r="R70" s="24"/>
      <c r="S70" s="24"/>
    </row>
    <row r="71" spans="1:19">
      <c r="A71" s="4">
        <v>5</v>
      </c>
      <c r="B71" s="5" t="s">
        <v>0</v>
      </c>
      <c r="C71" s="5"/>
      <c r="D71" s="37"/>
      <c r="E71" s="37"/>
      <c r="F71" s="37"/>
      <c r="G71" s="37"/>
      <c r="H71" s="37"/>
      <c r="I71" s="37"/>
      <c r="J71" s="37"/>
      <c r="K71" s="37"/>
      <c r="L71" s="5"/>
      <c r="M71" s="5"/>
      <c r="N71" s="5"/>
      <c r="Q71" s="5">
        <v>91</v>
      </c>
      <c r="R71" s="19"/>
      <c r="S71" s="19"/>
    </row>
    <row r="72" spans="1:19" ht="6" customHeight="1">
      <c r="A72" s="4"/>
      <c r="B72" s="26"/>
      <c r="Q72" s="10">
        <v>92</v>
      </c>
    </row>
    <row r="73" spans="1:19" s="19" customFormat="1">
      <c r="A73" s="4"/>
      <c r="B73" s="38" t="str">
        <f>IF($B$52="","",$B$52)</f>
        <v/>
      </c>
      <c r="C73" s="16"/>
      <c r="D73" s="16"/>
      <c r="E73" s="16"/>
      <c r="F73" s="28">
        <v>1</v>
      </c>
      <c r="G73" s="16"/>
      <c r="H73" s="28">
        <v>2</v>
      </c>
      <c r="I73" s="16"/>
      <c r="J73" s="28">
        <v>3</v>
      </c>
      <c r="K73" s="16"/>
      <c r="L73" s="28">
        <v>4</v>
      </c>
      <c r="M73" s="16"/>
      <c r="N73" s="16"/>
      <c r="P73" s="9">
        <v>0</v>
      </c>
      <c r="Q73" s="5">
        <v>93</v>
      </c>
    </row>
    <row r="74" spans="1:19" ht="6" customHeight="1">
      <c r="A74" s="4"/>
      <c r="B74" s="26"/>
      <c r="Q74" s="10">
        <v>94</v>
      </c>
    </row>
    <row r="75" spans="1:19" ht="3" customHeight="1">
      <c r="A75" s="4"/>
      <c r="B75" s="26"/>
      <c r="Q75" s="10">
        <v>95</v>
      </c>
    </row>
    <row r="76" spans="1:19" ht="6" customHeight="1">
      <c r="A76" s="4"/>
      <c r="B76" s="26"/>
      <c r="Q76" s="10">
        <v>96</v>
      </c>
    </row>
    <row r="77" spans="1:19" s="19" customFormat="1">
      <c r="A77" s="4"/>
      <c r="B77" s="38" t="str">
        <f>IF($B$56="","",$B$56)</f>
        <v/>
      </c>
      <c r="C77" s="16"/>
      <c r="D77" s="16"/>
      <c r="E77" s="16"/>
      <c r="F77" s="28">
        <v>1</v>
      </c>
      <c r="G77" s="16"/>
      <c r="H77" s="28">
        <v>2</v>
      </c>
      <c r="I77" s="16"/>
      <c r="J77" s="28">
        <v>3</v>
      </c>
      <c r="K77" s="16"/>
      <c r="L77" s="28">
        <v>4</v>
      </c>
      <c r="M77" s="16"/>
      <c r="N77" s="16"/>
      <c r="P77" s="9">
        <v>0</v>
      </c>
      <c r="Q77" s="5">
        <v>97</v>
      </c>
    </row>
    <row r="78" spans="1:19" ht="6" customHeight="1">
      <c r="A78" s="4"/>
      <c r="B78" s="26"/>
      <c r="Q78" s="10">
        <v>98</v>
      </c>
    </row>
    <row r="79" spans="1:19" ht="3" customHeight="1">
      <c r="A79" s="4"/>
      <c r="B79" s="26"/>
      <c r="Q79" s="10">
        <v>99</v>
      </c>
    </row>
    <row r="80" spans="1:19" ht="6" customHeight="1">
      <c r="A80" s="4"/>
      <c r="B80" s="26"/>
      <c r="Q80" s="10">
        <v>100</v>
      </c>
    </row>
    <row r="81" spans="1:19" s="19" customFormat="1">
      <c r="A81" s="4"/>
      <c r="B81" s="38" t="str">
        <f>IF($B$60="","",$B$60)</f>
        <v/>
      </c>
      <c r="C81" s="16"/>
      <c r="D81" s="16"/>
      <c r="E81" s="16"/>
      <c r="F81" s="30">
        <v>1</v>
      </c>
      <c r="G81" s="31"/>
      <c r="H81" s="30">
        <v>2</v>
      </c>
      <c r="I81" s="31"/>
      <c r="J81" s="30">
        <v>3</v>
      </c>
      <c r="K81" s="31"/>
      <c r="L81" s="30">
        <v>4</v>
      </c>
      <c r="M81" s="31"/>
      <c r="N81" s="31"/>
      <c r="P81" s="9">
        <v>0</v>
      </c>
      <c r="Q81" s="5">
        <v>101</v>
      </c>
    </row>
    <row r="82" spans="1:19" ht="6" customHeight="1">
      <c r="A82" s="4"/>
      <c r="B82" s="26"/>
      <c r="Q82" s="10">
        <v>102</v>
      </c>
    </row>
    <row r="83" spans="1:19">
      <c r="A83" s="4"/>
      <c r="B83" s="39"/>
      <c r="D83" s="26"/>
      <c r="F83" s="10"/>
      <c r="H83" s="10"/>
      <c r="J83" s="10"/>
      <c r="Q83" s="10">
        <v>103</v>
      </c>
    </row>
    <row r="84" spans="1:19">
      <c r="A84" s="4"/>
      <c r="B84" s="39"/>
      <c r="C84" s="5"/>
      <c r="D84" s="5"/>
      <c r="E84" s="5"/>
      <c r="F84" s="6"/>
      <c r="G84" s="5"/>
      <c r="H84" s="6"/>
      <c r="I84" s="5"/>
      <c r="J84" s="5" t="s">
        <v>63</v>
      </c>
      <c r="K84" s="5"/>
      <c r="L84" s="5"/>
      <c r="M84" s="5">
        <v>8</v>
      </c>
      <c r="N84" s="5"/>
      <c r="Q84" s="5">
        <v>104</v>
      </c>
      <c r="R84" s="19"/>
      <c r="S84" s="19"/>
    </row>
    <row r="85" spans="1:19">
      <c r="A85" s="4"/>
      <c r="B85" s="5"/>
      <c r="C85" s="5"/>
      <c r="D85" s="5"/>
      <c r="E85" s="5"/>
      <c r="F85" s="6"/>
      <c r="G85" s="5"/>
      <c r="H85" s="6"/>
      <c r="I85" s="5"/>
      <c r="J85" s="5" t="s">
        <v>64</v>
      </c>
      <c r="K85" s="5"/>
      <c r="L85" s="5"/>
      <c r="M85" s="5">
        <f>IF(P81=0,IF(P77=0,P73,P77),P81)*2</f>
        <v>0</v>
      </c>
      <c r="N85" s="5"/>
      <c r="Q85" s="5">
        <v>105</v>
      </c>
      <c r="R85" s="19"/>
      <c r="S85" s="19"/>
    </row>
    <row r="86" spans="1:19" ht="9.9499999999999993" customHeight="1">
      <c r="A86" s="4"/>
      <c r="B86" s="40"/>
      <c r="C86" s="40"/>
      <c r="D86" s="40"/>
      <c r="E86" s="40"/>
      <c r="F86" s="41"/>
      <c r="G86" s="40"/>
      <c r="H86" s="41"/>
      <c r="I86" s="40"/>
      <c r="J86" s="41"/>
      <c r="K86" s="40"/>
      <c r="L86" s="40"/>
      <c r="M86" s="40"/>
      <c r="N86" s="36"/>
      <c r="Q86" s="5">
        <v>106</v>
      </c>
      <c r="R86" s="19"/>
      <c r="S86" s="19"/>
    </row>
    <row r="87" spans="1:19" ht="9.9499999999999993" customHeight="1">
      <c r="A87" s="42"/>
      <c r="B87" s="16"/>
      <c r="C87" s="16"/>
      <c r="D87" s="16"/>
      <c r="E87" s="16"/>
      <c r="F87" s="16"/>
      <c r="G87" s="16"/>
      <c r="H87" s="16"/>
      <c r="I87" s="16"/>
      <c r="J87" s="16"/>
      <c r="K87" s="16"/>
      <c r="L87" s="16"/>
      <c r="M87" s="16"/>
      <c r="N87" s="16"/>
      <c r="Q87" s="5">
        <v>107</v>
      </c>
      <c r="R87" s="19"/>
      <c r="S87" s="19"/>
    </row>
    <row r="88" spans="1:19">
      <c r="A88" s="42">
        <v>6</v>
      </c>
      <c r="B88" s="7" t="s">
        <v>68</v>
      </c>
      <c r="C88" s="7"/>
      <c r="D88" s="5"/>
      <c r="E88" s="5"/>
      <c r="F88" s="6"/>
      <c r="G88" s="5"/>
      <c r="H88" s="43"/>
      <c r="I88" s="5"/>
      <c r="J88" s="6"/>
      <c r="K88" s="5"/>
      <c r="L88" s="5"/>
      <c r="M88" s="5"/>
      <c r="N88" s="5"/>
      <c r="Q88" s="5">
        <v>108</v>
      </c>
      <c r="R88" s="19"/>
      <c r="S88" s="19"/>
    </row>
    <row r="89" spans="1:19" ht="30.95" customHeight="1">
      <c r="A89" s="4"/>
      <c r="B89" s="107" t="s">
        <v>19</v>
      </c>
      <c r="C89" s="107"/>
      <c r="D89" s="107"/>
      <c r="E89" s="107"/>
      <c r="F89" s="107"/>
      <c r="G89" s="107"/>
      <c r="H89" s="107"/>
      <c r="I89" s="107"/>
      <c r="J89" s="107"/>
      <c r="K89" s="107"/>
      <c r="L89" s="107"/>
      <c r="M89" s="107"/>
      <c r="N89" s="107"/>
      <c r="Q89" s="5">
        <v>109</v>
      </c>
      <c r="R89" s="19"/>
      <c r="S89" s="19"/>
    </row>
    <row r="90" spans="1:19" ht="8.1" customHeight="1">
      <c r="A90" s="4"/>
      <c r="B90" s="5"/>
      <c r="C90" s="5"/>
      <c r="D90" s="5"/>
      <c r="E90" s="5"/>
      <c r="F90" s="6"/>
      <c r="G90" s="5"/>
      <c r="H90" s="6"/>
      <c r="I90" s="5"/>
      <c r="J90" s="6"/>
      <c r="K90" s="5"/>
      <c r="L90" s="5"/>
      <c r="M90" s="5"/>
      <c r="N90" s="5"/>
      <c r="Q90" s="5">
        <v>110</v>
      </c>
      <c r="R90" s="19"/>
      <c r="S90" s="19"/>
    </row>
    <row r="91" spans="1:19" s="17" customFormat="1" ht="75" customHeight="1">
      <c r="A91" s="4">
        <v>99</v>
      </c>
      <c r="B91" s="104" t="s">
        <v>33</v>
      </c>
      <c r="C91" s="104"/>
      <c r="D91" s="104"/>
      <c r="E91" s="104"/>
      <c r="F91" s="104"/>
      <c r="G91" s="104"/>
      <c r="H91" s="104"/>
      <c r="I91" s="104"/>
      <c r="J91" s="104"/>
      <c r="K91" s="104"/>
      <c r="L91" s="104"/>
      <c r="M91" s="104"/>
      <c r="N91" s="104"/>
      <c r="P91" s="9"/>
      <c r="Q91" s="23">
        <v>88</v>
      </c>
      <c r="R91" s="24"/>
      <c r="S91" s="24"/>
    </row>
    <row r="92" spans="1:19">
      <c r="A92" s="44">
        <v>7</v>
      </c>
      <c r="B92" s="5" t="s">
        <v>0</v>
      </c>
      <c r="C92" s="5"/>
      <c r="D92" s="37"/>
      <c r="E92" s="37"/>
      <c r="F92" s="37"/>
      <c r="G92" s="37"/>
      <c r="H92" s="37"/>
      <c r="I92" s="37"/>
      <c r="J92" s="37"/>
      <c r="K92" s="37"/>
      <c r="L92" s="5"/>
      <c r="M92" s="5"/>
      <c r="N92" s="5"/>
      <c r="Q92" s="5">
        <v>114</v>
      </c>
      <c r="R92" s="19"/>
      <c r="S92" s="19"/>
    </row>
    <row r="93" spans="1:19" ht="6" customHeight="1">
      <c r="A93" s="44"/>
      <c r="B93" s="26"/>
      <c r="Q93" s="10">
        <v>115</v>
      </c>
    </row>
    <row r="94" spans="1:19" s="19" customFormat="1">
      <c r="A94" s="44"/>
      <c r="B94" s="38" t="str">
        <f>IF($B$52="","",$B$52)</f>
        <v/>
      </c>
      <c r="C94" s="16"/>
      <c r="D94" s="16"/>
      <c r="E94" s="16"/>
      <c r="F94" s="28">
        <v>1</v>
      </c>
      <c r="G94" s="16"/>
      <c r="H94" s="28">
        <v>2</v>
      </c>
      <c r="I94" s="16"/>
      <c r="J94" s="28">
        <v>3</v>
      </c>
      <c r="K94" s="16"/>
      <c r="L94" s="28">
        <v>4</v>
      </c>
      <c r="M94" s="16"/>
      <c r="N94" s="16"/>
      <c r="P94" s="9">
        <v>0</v>
      </c>
      <c r="Q94" s="5">
        <v>116</v>
      </c>
    </row>
    <row r="95" spans="1:19" ht="6" customHeight="1">
      <c r="A95" s="44"/>
      <c r="B95" s="26"/>
      <c r="Q95" s="10">
        <v>117</v>
      </c>
    </row>
    <row r="96" spans="1:19" ht="3" customHeight="1">
      <c r="A96" s="44"/>
      <c r="B96" s="26"/>
      <c r="Q96" s="10">
        <v>118</v>
      </c>
    </row>
    <row r="97" spans="1:19" ht="6" customHeight="1">
      <c r="A97" s="44"/>
      <c r="B97" s="26"/>
      <c r="Q97" s="10">
        <v>119</v>
      </c>
    </row>
    <row r="98" spans="1:19" s="19" customFormat="1">
      <c r="A98" s="44"/>
      <c r="B98" s="38" t="str">
        <f>IF($B$56="","",$B$56)</f>
        <v/>
      </c>
      <c r="C98" s="16"/>
      <c r="D98" s="16"/>
      <c r="E98" s="16"/>
      <c r="F98" s="28">
        <v>1</v>
      </c>
      <c r="G98" s="16"/>
      <c r="H98" s="28">
        <v>2</v>
      </c>
      <c r="I98" s="16"/>
      <c r="J98" s="28">
        <v>3</v>
      </c>
      <c r="K98" s="16"/>
      <c r="L98" s="28">
        <v>4</v>
      </c>
      <c r="M98" s="16"/>
      <c r="N98" s="16"/>
      <c r="P98" s="9">
        <v>0</v>
      </c>
      <c r="Q98" s="5">
        <v>120</v>
      </c>
    </row>
    <row r="99" spans="1:19" ht="6" customHeight="1">
      <c r="A99" s="44"/>
      <c r="B99" s="26"/>
      <c r="Q99" s="10">
        <v>121</v>
      </c>
    </row>
    <row r="100" spans="1:19" ht="3" customHeight="1">
      <c r="A100" s="44"/>
      <c r="B100" s="26"/>
      <c r="Q100" s="10">
        <v>122</v>
      </c>
    </row>
    <row r="101" spans="1:19" ht="6" customHeight="1">
      <c r="A101" s="44"/>
      <c r="B101" s="26"/>
      <c r="Q101" s="10">
        <v>123</v>
      </c>
    </row>
    <row r="102" spans="1:19" s="19" customFormat="1">
      <c r="A102" s="44"/>
      <c r="B102" s="38" t="str">
        <f>IF($B$60="","",$B$60)</f>
        <v/>
      </c>
      <c r="C102" s="16"/>
      <c r="D102" s="16"/>
      <c r="E102" s="16"/>
      <c r="F102" s="30">
        <v>1</v>
      </c>
      <c r="G102" s="31"/>
      <c r="H102" s="30">
        <v>2</v>
      </c>
      <c r="I102" s="31"/>
      <c r="J102" s="30">
        <v>3</v>
      </c>
      <c r="K102" s="31"/>
      <c r="L102" s="30">
        <v>4</v>
      </c>
      <c r="M102" s="31"/>
      <c r="N102" s="31"/>
      <c r="P102" s="9">
        <v>0</v>
      </c>
      <c r="Q102" s="5">
        <v>124</v>
      </c>
    </row>
    <row r="103" spans="1:19" ht="6" customHeight="1">
      <c r="A103" s="44"/>
      <c r="B103" s="26"/>
      <c r="Q103" s="10">
        <v>125</v>
      </c>
    </row>
    <row r="104" spans="1:19">
      <c r="A104" s="44"/>
      <c r="B104" s="39"/>
      <c r="D104" s="26"/>
      <c r="F104" s="10"/>
      <c r="H104" s="10"/>
      <c r="J104" s="10"/>
      <c r="Q104" s="10">
        <v>126</v>
      </c>
    </row>
    <row r="105" spans="1:19">
      <c r="A105" s="44"/>
      <c r="B105" s="39"/>
      <c r="C105" s="5"/>
      <c r="D105" s="5"/>
      <c r="E105" s="5"/>
      <c r="F105" s="6"/>
      <c r="G105" s="5"/>
      <c r="H105" s="6"/>
      <c r="I105" s="5"/>
      <c r="J105" s="5" t="s">
        <v>63</v>
      </c>
      <c r="K105" s="5"/>
      <c r="L105" s="5"/>
      <c r="M105" s="5">
        <v>8</v>
      </c>
      <c r="N105" s="5"/>
      <c r="Q105" s="5">
        <v>127</v>
      </c>
      <c r="R105" s="19"/>
      <c r="S105" s="19"/>
    </row>
    <row r="106" spans="1:19">
      <c r="A106" s="44"/>
      <c r="B106" s="5"/>
      <c r="C106" s="5"/>
      <c r="D106" s="5"/>
      <c r="E106" s="5"/>
      <c r="F106" s="6"/>
      <c r="G106" s="5"/>
      <c r="H106" s="6"/>
      <c r="I106" s="5"/>
      <c r="J106" s="33" t="s">
        <v>64</v>
      </c>
      <c r="K106" s="5"/>
      <c r="L106" s="5"/>
      <c r="M106" s="5">
        <f>IF(P102=0,IF(P98=0,P94,P98),P102)*2</f>
        <v>0</v>
      </c>
      <c r="N106" s="5"/>
      <c r="Q106" s="5">
        <v>128</v>
      </c>
      <c r="R106" s="19"/>
      <c r="S106" s="19"/>
    </row>
    <row r="107" spans="1:19" ht="9.9499999999999993" customHeight="1">
      <c r="A107" s="4"/>
      <c r="B107" s="40"/>
      <c r="C107" s="40"/>
      <c r="D107" s="40"/>
      <c r="E107" s="40"/>
      <c r="F107" s="41"/>
      <c r="G107" s="40"/>
      <c r="H107" s="41"/>
      <c r="I107" s="40"/>
      <c r="J107" s="41"/>
      <c r="K107" s="40"/>
      <c r="L107" s="40"/>
      <c r="M107" s="40"/>
      <c r="N107" s="36"/>
      <c r="Q107" s="5">
        <v>129</v>
      </c>
      <c r="R107" s="19"/>
      <c r="S107" s="19"/>
    </row>
    <row r="108" spans="1:19" ht="9.9499999999999993" customHeight="1">
      <c r="A108" s="42"/>
      <c r="B108" s="16"/>
      <c r="C108" s="16"/>
      <c r="D108" s="16"/>
      <c r="E108" s="16"/>
      <c r="F108" s="16"/>
      <c r="G108" s="16"/>
      <c r="H108" s="16"/>
      <c r="I108" s="16"/>
      <c r="J108" s="16"/>
      <c r="K108" s="16"/>
      <c r="L108" s="16"/>
      <c r="M108" s="16"/>
      <c r="N108" s="16"/>
      <c r="Q108" s="5">
        <v>130</v>
      </c>
      <c r="R108" s="19"/>
      <c r="S108" s="19"/>
    </row>
    <row r="109" spans="1:19" ht="21.75" customHeight="1">
      <c r="A109" s="4">
        <v>99</v>
      </c>
      <c r="B109" s="7" t="s">
        <v>69</v>
      </c>
      <c r="C109" s="7"/>
      <c r="D109" s="5"/>
      <c r="E109" s="5"/>
      <c r="F109" s="6"/>
      <c r="G109" s="5"/>
      <c r="H109" s="6"/>
      <c r="I109" s="5"/>
      <c r="J109" s="6"/>
      <c r="K109" s="5"/>
      <c r="L109" s="5"/>
      <c r="M109" s="5"/>
      <c r="N109" s="5"/>
      <c r="Q109" s="5">
        <v>131</v>
      </c>
      <c r="R109" s="19"/>
      <c r="S109" s="19"/>
    </row>
    <row r="110" spans="1:19" ht="30.95" customHeight="1">
      <c r="A110" s="4"/>
      <c r="B110" s="107" t="s">
        <v>39</v>
      </c>
      <c r="C110" s="107"/>
      <c r="D110" s="107"/>
      <c r="E110" s="107"/>
      <c r="F110" s="107"/>
      <c r="G110" s="107"/>
      <c r="H110" s="107"/>
      <c r="I110" s="107"/>
      <c r="J110" s="107"/>
      <c r="K110" s="107"/>
      <c r="L110" s="107"/>
      <c r="M110" s="107"/>
      <c r="N110" s="107"/>
      <c r="Q110" s="5">
        <v>132</v>
      </c>
      <c r="R110" s="19"/>
      <c r="S110" s="19"/>
    </row>
    <row r="111" spans="1:19" ht="8.1" customHeight="1">
      <c r="A111" s="4"/>
      <c r="B111" s="5"/>
      <c r="C111" s="5"/>
      <c r="D111" s="5"/>
      <c r="E111" s="5"/>
      <c r="F111" s="6"/>
      <c r="G111" s="5"/>
      <c r="H111" s="6"/>
      <c r="I111" s="5"/>
      <c r="J111" s="6"/>
      <c r="K111" s="5"/>
      <c r="L111" s="5"/>
      <c r="M111" s="5"/>
      <c r="N111" s="5"/>
      <c r="Q111" s="5">
        <v>133</v>
      </c>
      <c r="R111" s="19"/>
      <c r="S111" s="19"/>
    </row>
    <row r="112" spans="1:19" s="17" customFormat="1" ht="75" customHeight="1">
      <c r="A112" s="4">
        <v>99</v>
      </c>
      <c r="B112" s="104" t="s">
        <v>33</v>
      </c>
      <c r="C112" s="104"/>
      <c r="D112" s="104"/>
      <c r="E112" s="104"/>
      <c r="F112" s="104"/>
      <c r="G112" s="104"/>
      <c r="H112" s="104"/>
      <c r="I112" s="104"/>
      <c r="J112" s="104"/>
      <c r="K112" s="104"/>
      <c r="L112" s="104"/>
      <c r="M112" s="104"/>
      <c r="N112" s="104"/>
      <c r="P112" s="9"/>
      <c r="Q112" s="23">
        <v>88</v>
      </c>
      <c r="R112" s="24"/>
      <c r="S112" s="24"/>
    </row>
    <row r="113" spans="1:19">
      <c r="A113" s="44">
        <v>8</v>
      </c>
      <c r="B113" s="5" t="s">
        <v>0</v>
      </c>
      <c r="C113" s="5"/>
      <c r="D113" s="37"/>
      <c r="E113" s="37"/>
      <c r="F113" s="37"/>
      <c r="G113" s="37"/>
      <c r="H113" s="37"/>
      <c r="I113" s="37"/>
      <c r="J113" s="37"/>
      <c r="K113" s="37"/>
      <c r="L113" s="5"/>
      <c r="M113" s="5"/>
      <c r="N113" s="5"/>
      <c r="Q113" s="5">
        <v>137</v>
      </c>
      <c r="R113" s="19"/>
      <c r="S113" s="19"/>
    </row>
    <row r="114" spans="1:19" ht="6" customHeight="1">
      <c r="A114" s="44"/>
      <c r="B114" s="26"/>
      <c r="Q114" s="10">
        <v>138</v>
      </c>
    </row>
    <row r="115" spans="1:19" s="19" customFormat="1">
      <c r="A115" s="44"/>
      <c r="B115" s="38" t="str">
        <f>IF($B$52="","",$B$52)</f>
        <v/>
      </c>
      <c r="C115" s="16"/>
      <c r="D115" s="16"/>
      <c r="E115" s="16"/>
      <c r="F115" s="28">
        <v>1</v>
      </c>
      <c r="G115" s="16"/>
      <c r="H115" s="28">
        <v>2</v>
      </c>
      <c r="I115" s="16"/>
      <c r="J115" s="28">
        <v>3</v>
      </c>
      <c r="K115" s="16"/>
      <c r="L115" s="28">
        <v>4</v>
      </c>
      <c r="M115" s="16"/>
      <c r="N115" s="16"/>
      <c r="P115" s="9">
        <v>0</v>
      </c>
      <c r="Q115" s="5">
        <v>139</v>
      </c>
    </row>
    <row r="116" spans="1:19" ht="6" customHeight="1">
      <c r="A116" s="44"/>
      <c r="B116" s="26"/>
      <c r="Q116" s="10">
        <v>140</v>
      </c>
    </row>
    <row r="117" spans="1:19" ht="3" customHeight="1">
      <c r="A117" s="44"/>
      <c r="B117" s="26"/>
      <c r="Q117" s="10">
        <v>141</v>
      </c>
    </row>
    <row r="118" spans="1:19" ht="6" customHeight="1">
      <c r="A118" s="44"/>
      <c r="B118" s="26"/>
      <c r="Q118" s="10">
        <v>142</v>
      </c>
    </row>
    <row r="119" spans="1:19" s="19" customFormat="1">
      <c r="A119" s="44"/>
      <c r="B119" s="38" t="str">
        <f>IF($B$56="","",$B$56)</f>
        <v/>
      </c>
      <c r="C119" s="16"/>
      <c r="D119" s="16"/>
      <c r="E119" s="16"/>
      <c r="F119" s="28">
        <v>1</v>
      </c>
      <c r="G119" s="16"/>
      <c r="H119" s="28">
        <v>2</v>
      </c>
      <c r="I119" s="16"/>
      <c r="J119" s="28">
        <v>3</v>
      </c>
      <c r="K119" s="16"/>
      <c r="L119" s="28">
        <v>4</v>
      </c>
      <c r="M119" s="16"/>
      <c r="N119" s="16"/>
      <c r="P119" s="9"/>
      <c r="Q119" s="5">
        <v>143</v>
      </c>
    </row>
    <row r="120" spans="1:19" ht="6" customHeight="1">
      <c r="A120" s="44"/>
      <c r="B120" s="26"/>
      <c r="Q120" s="10">
        <v>144</v>
      </c>
    </row>
    <row r="121" spans="1:19" ht="3" customHeight="1">
      <c r="A121" s="44"/>
      <c r="B121" s="26"/>
      <c r="Q121" s="10">
        <v>145</v>
      </c>
    </row>
    <row r="122" spans="1:19" ht="6" customHeight="1">
      <c r="A122" s="44"/>
      <c r="B122" s="26"/>
      <c r="Q122" s="10">
        <v>146</v>
      </c>
    </row>
    <row r="123" spans="1:19" s="19" customFormat="1">
      <c r="A123" s="44"/>
      <c r="B123" s="38" t="str">
        <f>IF($B$60="","",$B$60)</f>
        <v/>
      </c>
      <c r="C123" s="16"/>
      <c r="D123" s="16"/>
      <c r="E123" s="16"/>
      <c r="F123" s="30">
        <v>1</v>
      </c>
      <c r="G123" s="31"/>
      <c r="H123" s="30">
        <v>2</v>
      </c>
      <c r="I123" s="31"/>
      <c r="J123" s="30">
        <v>3</v>
      </c>
      <c r="K123" s="31"/>
      <c r="L123" s="30">
        <v>4</v>
      </c>
      <c r="M123" s="31"/>
      <c r="N123" s="31"/>
      <c r="P123" s="9"/>
      <c r="Q123" s="5">
        <v>147</v>
      </c>
    </row>
    <row r="124" spans="1:19" ht="6" customHeight="1">
      <c r="A124" s="44"/>
      <c r="B124" s="26"/>
      <c r="Q124" s="10">
        <v>148</v>
      </c>
    </row>
    <row r="125" spans="1:19">
      <c r="A125" s="44"/>
      <c r="B125" s="39"/>
      <c r="D125" s="26"/>
      <c r="F125" s="10"/>
      <c r="H125" s="10"/>
      <c r="J125" s="10"/>
      <c r="Q125" s="10">
        <v>149</v>
      </c>
    </row>
    <row r="126" spans="1:19">
      <c r="A126" s="44"/>
      <c r="B126" s="39"/>
      <c r="C126" s="5"/>
      <c r="D126" s="5"/>
      <c r="E126" s="5"/>
      <c r="F126" s="6"/>
      <c r="G126" s="5"/>
      <c r="H126" s="6"/>
      <c r="I126" s="5"/>
      <c r="J126" s="5" t="s">
        <v>63</v>
      </c>
      <c r="K126" s="5"/>
      <c r="L126" s="5"/>
      <c r="M126" s="5">
        <v>8</v>
      </c>
      <c r="N126" s="5"/>
      <c r="Q126" s="5">
        <v>150</v>
      </c>
      <c r="R126" s="19"/>
      <c r="S126" s="19"/>
    </row>
    <row r="127" spans="1:19">
      <c r="A127" s="44"/>
      <c r="B127" s="5"/>
      <c r="C127" s="5"/>
      <c r="D127" s="5"/>
      <c r="E127" s="5"/>
      <c r="F127" s="6"/>
      <c r="G127" s="5"/>
      <c r="H127" s="6"/>
      <c r="I127" s="5"/>
      <c r="J127" s="5" t="s">
        <v>64</v>
      </c>
      <c r="K127" s="5"/>
      <c r="L127" s="5"/>
      <c r="M127" s="5">
        <f>IF(P123=0,IF(P119=0,P115,P119),P123)*2</f>
        <v>0</v>
      </c>
      <c r="N127" s="5"/>
      <c r="Q127" s="5">
        <v>151</v>
      </c>
      <c r="R127" s="19"/>
      <c r="S127" s="19"/>
    </row>
    <row r="128" spans="1:19" ht="9.9499999999999993" customHeight="1">
      <c r="A128" s="4"/>
      <c r="B128" s="40"/>
      <c r="C128" s="40"/>
      <c r="D128" s="40"/>
      <c r="E128" s="40"/>
      <c r="F128" s="41"/>
      <c r="G128" s="40"/>
      <c r="H128" s="41"/>
      <c r="I128" s="40"/>
      <c r="J128" s="41"/>
      <c r="K128" s="40"/>
      <c r="L128" s="40"/>
      <c r="M128" s="40"/>
      <c r="N128" s="36"/>
      <c r="Q128" s="5">
        <v>152</v>
      </c>
      <c r="R128" s="19"/>
      <c r="S128" s="19"/>
    </row>
    <row r="129" spans="1:19" ht="9.9499999999999993" customHeight="1">
      <c r="A129" s="42"/>
      <c r="B129" s="16"/>
      <c r="C129" s="16"/>
      <c r="D129" s="16"/>
      <c r="E129" s="16"/>
      <c r="F129" s="16"/>
      <c r="G129" s="16"/>
      <c r="H129" s="16"/>
      <c r="I129" s="16"/>
      <c r="J129" s="16"/>
      <c r="K129" s="16"/>
      <c r="L129" s="16"/>
      <c r="M129" s="16"/>
      <c r="N129" s="16"/>
      <c r="Q129" s="5">
        <v>153</v>
      </c>
      <c r="R129" s="19"/>
      <c r="S129" s="19"/>
    </row>
    <row r="130" spans="1:19">
      <c r="A130" s="44">
        <v>9</v>
      </c>
      <c r="B130" s="7" t="s">
        <v>70</v>
      </c>
      <c r="C130" s="7"/>
      <c r="D130" s="5"/>
      <c r="E130" s="5"/>
      <c r="F130" s="6"/>
      <c r="G130" s="5"/>
      <c r="H130" s="6"/>
      <c r="I130" s="5"/>
      <c r="J130" s="6"/>
      <c r="K130" s="5"/>
      <c r="L130" s="5"/>
      <c r="M130" s="5"/>
      <c r="N130" s="5"/>
      <c r="Q130" s="5">
        <v>154</v>
      </c>
      <c r="R130" s="19"/>
      <c r="S130" s="19"/>
    </row>
    <row r="131" spans="1:19" ht="30.95" customHeight="1">
      <c r="A131" s="4"/>
      <c r="B131" s="107" t="s">
        <v>40</v>
      </c>
      <c r="C131" s="107"/>
      <c r="D131" s="107"/>
      <c r="E131" s="107"/>
      <c r="F131" s="107"/>
      <c r="G131" s="107"/>
      <c r="H131" s="107"/>
      <c r="I131" s="107"/>
      <c r="J131" s="107"/>
      <c r="K131" s="107"/>
      <c r="L131" s="107"/>
      <c r="M131" s="107"/>
      <c r="N131" s="107"/>
      <c r="Q131" s="5">
        <v>155</v>
      </c>
      <c r="R131" s="19"/>
      <c r="S131" s="19"/>
    </row>
    <row r="132" spans="1:19" ht="8.1" customHeight="1">
      <c r="A132" s="4"/>
      <c r="B132" s="5"/>
      <c r="C132" s="5"/>
      <c r="D132" s="5"/>
      <c r="E132" s="5"/>
      <c r="F132" s="6"/>
      <c r="G132" s="5"/>
      <c r="H132" s="6"/>
      <c r="I132" s="5"/>
      <c r="J132" s="6"/>
      <c r="K132" s="5"/>
      <c r="L132" s="5"/>
      <c r="M132" s="5"/>
      <c r="N132" s="5"/>
      <c r="Q132" s="5">
        <v>156</v>
      </c>
      <c r="R132" s="19"/>
      <c r="S132" s="19"/>
    </row>
    <row r="133" spans="1:19" s="17" customFormat="1" ht="75" customHeight="1">
      <c r="A133" s="4">
        <v>99</v>
      </c>
      <c r="B133" s="104" t="s">
        <v>33</v>
      </c>
      <c r="C133" s="104"/>
      <c r="D133" s="104"/>
      <c r="E133" s="104"/>
      <c r="F133" s="104"/>
      <c r="G133" s="104"/>
      <c r="H133" s="104"/>
      <c r="I133" s="104"/>
      <c r="J133" s="104"/>
      <c r="K133" s="104"/>
      <c r="L133" s="104"/>
      <c r="M133" s="104"/>
      <c r="N133" s="104"/>
      <c r="P133" s="9"/>
      <c r="Q133" s="23">
        <v>157</v>
      </c>
      <c r="R133" s="24"/>
      <c r="S133" s="24"/>
    </row>
    <row r="134" spans="1:19">
      <c r="A134" s="44">
        <v>10</v>
      </c>
      <c r="B134" s="5" t="s">
        <v>0</v>
      </c>
      <c r="C134" s="5"/>
      <c r="D134" s="37"/>
      <c r="E134" s="37"/>
      <c r="F134" s="37"/>
      <c r="G134" s="37"/>
      <c r="H134" s="37"/>
      <c r="I134" s="37"/>
      <c r="J134" s="37"/>
      <c r="K134" s="37"/>
      <c r="L134" s="5"/>
      <c r="M134" s="5"/>
      <c r="N134" s="5"/>
      <c r="Q134" s="5">
        <v>160</v>
      </c>
      <c r="R134" s="19"/>
      <c r="S134" s="19"/>
    </row>
    <row r="135" spans="1:19" ht="6" customHeight="1">
      <c r="A135" s="44"/>
      <c r="B135" s="26"/>
      <c r="Q135" s="10">
        <v>161</v>
      </c>
    </row>
    <row r="136" spans="1:19" s="19" customFormat="1">
      <c r="A136" s="44"/>
      <c r="B136" s="38" t="str">
        <f>IF($B$52="","",$B$52)</f>
        <v/>
      </c>
      <c r="C136" s="16"/>
      <c r="D136" s="16"/>
      <c r="E136" s="16"/>
      <c r="F136" s="28">
        <v>1</v>
      </c>
      <c r="G136" s="16"/>
      <c r="H136" s="28">
        <v>2</v>
      </c>
      <c r="I136" s="16"/>
      <c r="J136" s="28">
        <v>3</v>
      </c>
      <c r="K136" s="16"/>
      <c r="L136" s="28">
        <v>4</v>
      </c>
      <c r="M136" s="16"/>
      <c r="N136" s="16"/>
      <c r="P136" s="9"/>
      <c r="Q136" s="5">
        <v>162</v>
      </c>
    </row>
    <row r="137" spans="1:19" ht="6" customHeight="1">
      <c r="A137" s="44"/>
      <c r="B137" s="26"/>
      <c r="Q137" s="10">
        <v>163</v>
      </c>
    </row>
    <row r="138" spans="1:19" ht="3" customHeight="1">
      <c r="A138" s="44"/>
      <c r="B138" s="26"/>
      <c r="Q138" s="10">
        <v>164</v>
      </c>
    </row>
    <row r="139" spans="1:19" ht="6" customHeight="1">
      <c r="A139" s="44"/>
      <c r="B139" s="26"/>
      <c r="Q139" s="10">
        <v>165</v>
      </c>
    </row>
    <row r="140" spans="1:19" s="19" customFormat="1">
      <c r="A140" s="44"/>
      <c r="B140" s="38" t="str">
        <f>IF($B$56="","",$B$56)</f>
        <v/>
      </c>
      <c r="C140" s="16"/>
      <c r="D140" s="16"/>
      <c r="E140" s="16"/>
      <c r="F140" s="28">
        <v>1</v>
      </c>
      <c r="G140" s="16"/>
      <c r="H140" s="28">
        <v>2</v>
      </c>
      <c r="I140" s="16"/>
      <c r="J140" s="28">
        <v>3</v>
      </c>
      <c r="K140" s="16"/>
      <c r="L140" s="28">
        <v>4</v>
      </c>
      <c r="M140" s="16"/>
      <c r="N140" s="16"/>
      <c r="P140" s="9"/>
      <c r="Q140" s="5">
        <v>166</v>
      </c>
    </row>
    <row r="141" spans="1:19" ht="6" customHeight="1">
      <c r="A141" s="44"/>
      <c r="B141" s="26"/>
      <c r="Q141" s="10">
        <v>167</v>
      </c>
    </row>
    <row r="142" spans="1:19" ht="3" customHeight="1">
      <c r="A142" s="44"/>
      <c r="B142" s="26"/>
      <c r="Q142" s="10">
        <v>168</v>
      </c>
    </row>
    <row r="143" spans="1:19" ht="6" customHeight="1">
      <c r="A143" s="44"/>
      <c r="B143" s="26"/>
      <c r="Q143" s="10">
        <v>169</v>
      </c>
    </row>
    <row r="144" spans="1:19" s="19" customFormat="1">
      <c r="A144" s="44"/>
      <c r="B144" s="38" t="str">
        <f>IF($B$60="","",$B$60)</f>
        <v/>
      </c>
      <c r="C144" s="16"/>
      <c r="D144" s="16"/>
      <c r="E144" s="16"/>
      <c r="F144" s="30">
        <v>1</v>
      </c>
      <c r="G144" s="31"/>
      <c r="H144" s="30">
        <v>2</v>
      </c>
      <c r="I144" s="31"/>
      <c r="J144" s="30">
        <v>3</v>
      </c>
      <c r="K144" s="31"/>
      <c r="L144" s="30">
        <v>4</v>
      </c>
      <c r="M144" s="31"/>
      <c r="N144" s="31"/>
      <c r="P144" s="9"/>
      <c r="Q144" s="5">
        <v>170</v>
      </c>
    </row>
    <row r="145" spans="1:19" ht="6" customHeight="1">
      <c r="A145" s="44"/>
      <c r="B145" s="26"/>
      <c r="Q145" s="10">
        <v>171</v>
      </c>
    </row>
    <row r="146" spans="1:19">
      <c r="A146" s="44"/>
      <c r="B146" s="39"/>
      <c r="D146" s="26"/>
      <c r="F146" s="10"/>
      <c r="H146" s="10"/>
      <c r="J146" s="10"/>
      <c r="Q146" s="10">
        <v>172</v>
      </c>
    </row>
    <row r="147" spans="1:19">
      <c r="A147" s="44"/>
      <c r="B147" s="39"/>
      <c r="C147" s="5"/>
      <c r="D147" s="5"/>
      <c r="E147" s="5"/>
      <c r="F147" s="6"/>
      <c r="G147" s="5"/>
      <c r="H147" s="6"/>
      <c r="I147" s="5"/>
      <c r="J147" s="5" t="s">
        <v>63</v>
      </c>
      <c r="K147" s="5"/>
      <c r="L147" s="5"/>
      <c r="M147" s="5">
        <v>8</v>
      </c>
      <c r="N147" s="5"/>
      <c r="Q147" s="5">
        <v>173</v>
      </c>
      <c r="R147" s="19"/>
      <c r="S147" s="19"/>
    </row>
    <row r="148" spans="1:19">
      <c r="A148" s="44"/>
      <c r="B148" s="5"/>
      <c r="C148" s="5"/>
      <c r="D148" s="5"/>
      <c r="E148" s="5"/>
      <c r="F148" s="6"/>
      <c r="G148" s="5"/>
      <c r="H148" s="6"/>
      <c r="I148" s="5"/>
      <c r="J148" s="5" t="s">
        <v>64</v>
      </c>
      <c r="K148" s="5"/>
      <c r="L148" s="5"/>
      <c r="M148" s="5">
        <f>IF(P144=0,IF(P140=0,P136,P140),P144)*2</f>
        <v>0</v>
      </c>
      <c r="N148" s="5"/>
      <c r="Q148" s="5">
        <v>174</v>
      </c>
      <c r="R148" s="19"/>
      <c r="S148" s="19"/>
    </row>
    <row r="149" spans="1:19" ht="9.9499999999999993" customHeight="1">
      <c r="A149" s="4"/>
      <c r="B149" s="40"/>
      <c r="C149" s="40"/>
      <c r="D149" s="40"/>
      <c r="E149" s="40"/>
      <c r="F149" s="41"/>
      <c r="G149" s="40"/>
      <c r="H149" s="41"/>
      <c r="I149" s="40"/>
      <c r="J149" s="41"/>
      <c r="K149" s="40"/>
      <c r="L149" s="40"/>
      <c r="M149" s="40"/>
      <c r="N149" s="36"/>
      <c r="Q149" s="5">
        <v>175</v>
      </c>
      <c r="R149" s="19"/>
      <c r="S149" s="19"/>
    </row>
    <row r="150" spans="1:19" ht="9.9499999999999993" customHeight="1">
      <c r="A150" s="42"/>
      <c r="B150" s="16"/>
      <c r="C150" s="16"/>
      <c r="D150" s="16"/>
      <c r="E150" s="16"/>
      <c r="F150" s="16"/>
      <c r="G150" s="16"/>
      <c r="H150" s="16"/>
      <c r="I150" s="16"/>
      <c r="J150" s="16"/>
      <c r="K150" s="16"/>
      <c r="L150" s="16"/>
      <c r="M150" s="16"/>
      <c r="N150" s="16"/>
      <c r="Q150" s="5">
        <v>176</v>
      </c>
      <c r="R150" s="19"/>
      <c r="S150" s="19"/>
    </row>
    <row r="151" spans="1:19">
      <c r="A151" s="44">
        <v>11</v>
      </c>
      <c r="B151" s="53" t="s">
        <v>71</v>
      </c>
      <c r="C151" s="5"/>
      <c r="D151" s="5"/>
      <c r="E151" s="5"/>
      <c r="F151" s="6"/>
      <c r="G151" s="5"/>
      <c r="H151" s="6"/>
      <c r="I151" s="5"/>
      <c r="J151" s="6"/>
      <c r="K151" s="5"/>
      <c r="L151" s="5"/>
      <c r="M151" s="5"/>
      <c r="N151" s="5"/>
      <c r="Q151" s="5">
        <v>177</v>
      </c>
      <c r="R151" s="19"/>
      <c r="S151" s="19"/>
    </row>
    <row r="152" spans="1:19" ht="30.95" customHeight="1">
      <c r="A152" s="4"/>
      <c r="B152" s="107" t="s">
        <v>41</v>
      </c>
      <c r="C152" s="107"/>
      <c r="D152" s="107"/>
      <c r="E152" s="107"/>
      <c r="F152" s="107"/>
      <c r="G152" s="107"/>
      <c r="H152" s="107"/>
      <c r="I152" s="107"/>
      <c r="J152" s="107"/>
      <c r="K152" s="107"/>
      <c r="L152" s="107"/>
      <c r="M152" s="107"/>
      <c r="N152" s="107"/>
      <c r="Q152" s="5">
        <v>178</v>
      </c>
      <c r="R152" s="19"/>
      <c r="S152" s="19"/>
    </row>
    <row r="153" spans="1:19" ht="8.1" customHeight="1">
      <c r="A153" s="4"/>
      <c r="B153" s="5"/>
      <c r="C153" s="5"/>
      <c r="D153" s="5"/>
      <c r="E153" s="5"/>
      <c r="F153" s="6"/>
      <c r="G153" s="5"/>
      <c r="H153" s="6"/>
      <c r="I153" s="5"/>
      <c r="J153" s="6"/>
      <c r="K153" s="5"/>
      <c r="L153" s="5"/>
      <c r="M153" s="5"/>
      <c r="N153" s="5"/>
      <c r="Q153" s="5">
        <v>179</v>
      </c>
      <c r="R153" s="19"/>
      <c r="S153" s="19"/>
    </row>
    <row r="154" spans="1:19" s="17" customFormat="1" ht="75" customHeight="1">
      <c r="A154" s="4">
        <v>99</v>
      </c>
      <c r="B154" s="104" t="s">
        <v>33</v>
      </c>
      <c r="C154" s="104"/>
      <c r="D154" s="104"/>
      <c r="E154" s="104"/>
      <c r="F154" s="104"/>
      <c r="G154" s="104"/>
      <c r="H154" s="104"/>
      <c r="I154" s="104"/>
      <c r="J154" s="104"/>
      <c r="K154" s="104"/>
      <c r="L154" s="104"/>
      <c r="M154" s="104"/>
      <c r="N154" s="104"/>
      <c r="P154" s="9"/>
      <c r="Q154" s="23">
        <v>180</v>
      </c>
      <c r="R154" s="24"/>
      <c r="S154" s="24"/>
    </row>
    <row r="155" spans="1:19">
      <c r="A155" s="44">
        <v>12</v>
      </c>
      <c r="B155" s="5" t="s">
        <v>0</v>
      </c>
      <c r="C155" s="5"/>
      <c r="D155" s="37"/>
      <c r="E155" s="37"/>
      <c r="F155" s="37"/>
      <c r="G155" s="37"/>
      <c r="H155" s="37"/>
      <c r="I155" s="37"/>
      <c r="J155" s="37"/>
      <c r="K155" s="37"/>
      <c r="L155" s="5"/>
      <c r="M155" s="5"/>
      <c r="N155" s="5"/>
      <c r="Q155" s="5">
        <v>182</v>
      </c>
      <c r="R155" s="19"/>
      <c r="S155" s="19"/>
    </row>
    <row r="156" spans="1:19" ht="6" customHeight="1">
      <c r="A156" s="44"/>
      <c r="B156" s="26"/>
      <c r="Q156" s="10">
        <v>183</v>
      </c>
    </row>
    <row r="157" spans="1:19" s="19" customFormat="1">
      <c r="A157" s="44"/>
      <c r="B157" s="38" t="str">
        <f>IF($B$52="","",$B$52)</f>
        <v/>
      </c>
      <c r="C157" s="16"/>
      <c r="D157" s="16"/>
      <c r="E157" s="16"/>
      <c r="F157" s="28">
        <v>1</v>
      </c>
      <c r="G157" s="16"/>
      <c r="H157" s="28">
        <v>2</v>
      </c>
      <c r="I157" s="16"/>
      <c r="J157" s="28">
        <v>3</v>
      </c>
      <c r="K157" s="16"/>
      <c r="L157" s="28">
        <v>4</v>
      </c>
      <c r="M157" s="16"/>
      <c r="N157" s="16"/>
      <c r="P157" s="9"/>
      <c r="Q157" s="5">
        <v>184</v>
      </c>
    </row>
    <row r="158" spans="1:19" ht="6" customHeight="1">
      <c r="A158" s="44"/>
      <c r="B158" s="26"/>
      <c r="Q158" s="10">
        <v>185</v>
      </c>
    </row>
    <row r="159" spans="1:19" ht="3" customHeight="1">
      <c r="A159" s="44"/>
      <c r="B159" s="26"/>
      <c r="Q159" s="10">
        <v>186</v>
      </c>
    </row>
    <row r="160" spans="1:19" ht="6" customHeight="1">
      <c r="A160" s="44"/>
      <c r="B160" s="26"/>
      <c r="Q160" s="10">
        <v>187</v>
      </c>
    </row>
    <row r="161" spans="1:19" s="19" customFormat="1">
      <c r="A161" s="44"/>
      <c r="B161" s="38" t="str">
        <f>IF($B$56="","",$B$56)</f>
        <v/>
      </c>
      <c r="C161" s="16"/>
      <c r="D161" s="16"/>
      <c r="E161" s="16"/>
      <c r="F161" s="28">
        <v>1</v>
      </c>
      <c r="G161" s="16"/>
      <c r="H161" s="28">
        <v>2</v>
      </c>
      <c r="I161" s="16"/>
      <c r="J161" s="28">
        <v>3</v>
      </c>
      <c r="K161" s="16"/>
      <c r="L161" s="28">
        <v>4</v>
      </c>
      <c r="M161" s="16"/>
      <c r="N161" s="16"/>
      <c r="P161" s="9"/>
      <c r="Q161" s="5">
        <v>188</v>
      </c>
    </row>
    <row r="162" spans="1:19" ht="6" customHeight="1">
      <c r="A162" s="44"/>
      <c r="B162" s="26"/>
      <c r="Q162" s="10">
        <v>189</v>
      </c>
    </row>
    <row r="163" spans="1:19" ht="3" customHeight="1">
      <c r="A163" s="44"/>
      <c r="B163" s="26"/>
      <c r="Q163" s="10">
        <v>190</v>
      </c>
    </row>
    <row r="164" spans="1:19" ht="6" customHeight="1">
      <c r="A164" s="44"/>
      <c r="B164" s="26"/>
      <c r="Q164" s="10">
        <v>191</v>
      </c>
    </row>
    <row r="165" spans="1:19" s="19" customFormat="1">
      <c r="A165" s="44"/>
      <c r="B165" s="38" t="str">
        <f>IF($B$60="","",$B$60)</f>
        <v/>
      </c>
      <c r="C165" s="16"/>
      <c r="D165" s="16"/>
      <c r="E165" s="16"/>
      <c r="F165" s="30">
        <v>1</v>
      </c>
      <c r="G165" s="31"/>
      <c r="H165" s="30">
        <v>2</v>
      </c>
      <c r="I165" s="31"/>
      <c r="J165" s="30">
        <v>3</v>
      </c>
      <c r="K165" s="31"/>
      <c r="L165" s="30">
        <v>4</v>
      </c>
      <c r="M165" s="31"/>
      <c r="N165" s="31"/>
      <c r="P165" s="9"/>
      <c r="Q165" s="5">
        <v>192</v>
      </c>
    </row>
    <row r="166" spans="1:19" ht="6" customHeight="1">
      <c r="A166" s="44"/>
      <c r="B166" s="26"/>
      <c r="Q166" s="10">
        <v>193</v>
      </c>
    </row>
    <row r="167" spans="1:19">
      <c r="A167" s="44"/>
      <c r="B167" s="39"/>
      <c r="D167" s="26"/>
      <c r="F167" s="10"/>
      <c r="H167" s="10"/>
      <c r="J167" s="10"/>
      <c r="Q167" s="10">
        <v>194</v>
      </c>
    </row>
    <row r="168" spans="1:19">
      <c r="A168" s="44"/>
      <c r="B168" s="39"/>
      <c r="C168" s="5"/>
      <c r="D168" s="5"/>
      <c r="E168" s="5"/>
      <c r="F168" s="6"/>
      <c r="G168" s="5"/>
      <c r="H168" s="6"/>
      <c r="I168" s="5"/>
      <c r="J168" s="5" t="s">
        <v>63</v>
      </c>
      <c r="K168" s="5"/>
      <c r="L168" s="5"/>
      <c r="M168" s="5">
        <v>8</v>
      </c>
      <c r="N168" s="5"/>
      <c r="Q168" s="5">
        <v>195</v>
      </c>
      <c r="R168" s="19"/>
      <c r="S168" s="19"/>
    </row>
    <row r="169" spans="1:19">
      <c r="A169" s="44"/>
      <c r="B169" s="5"/>
      <c r="C169" s="5"/>
      <c r="D169" s="5"/>
      <c r="E169" s="5"/>
      <c r="F169" s="6"/>
      <c r="G169" s="5"/>
      <c r="H169" s="6"/>
      <c r="I169" s="5"/>
      <c r="J169" s="5" t="s">
        <v>64</v>
      </c>
      <c r="K169" s="5"/>
      <c r="L169" s="5"/>
      <c r="M169" s="5">
        <f>IF(P165=0,IF(P161=0,P157,P161),P165)*2</f>
        <v>0</v>
      </c>
      <c r="N169" s="5"/>
      <c r="Q169" s="5">
        <v>196</v>
      </c>
      <c r="R169" s="19"/>
      <c r="S169" s="19"/>
    </row>
    <row r="170" spans="1:19" ht="9.9499999999999993" customHeight="1">
      <c r="A170" s="4"/>
      <c r="B170" s="40"/>
      <c r="C170" s="40"/>
      <c r="D170" s="40"/>
      <c r="E170" s="40"/>
      <c r="F170" s="41"/>
      <c r="G170" s="40"/>
      <c r="H170" s="41"/>
      <c r="I170" s="40"/>
      <c r="J170" s="41"/>
      <c r="K170" s="40"/>
      <c r="L170" s="40"/>
      <c r="M170" s="40"/>
      <c r="N170" s="36"/>
      <c r="Q170" s="5">
        <v>197</v>
      </c>
      <c r="R170" s="19"/>
      <c r="S170" s="19"/>
    </row>
    <row r="171" spans="1:19" ht="9.9499999999999993" customHeight="1">
      <c r="A171" s="42"/>
      <c r="B171" s="16"/>
      <c r="C171" s="16"/>
      <c r="D171" s="16"/>
      <c r="E171" s="16"/>
      <c r="F171" s="16"/>
      <c r="G171" s="16"/>
      <c r="H171" s="16"/>
      <c r="I171" s="16"/>
      <c r="J171" s="16"/>
      <c r="K171" s="16"/>
      <c r="L171" s="16"/>
      <c r="M171" s="16"/>
      <c r="N171" s="16"/>
      <c r="Q171" s="5">
        <v>198</v>
      </c>
      <c r="R171" s="19"/>
      <c r="S171" s="19"/>
    </row>
    <row r="172" spans="1:19">
      <c r="A172" s="44">
        <v>13</v>
      </c>
      <c r="B172" s="68" t="s">
        <v>3</v>
      </c>
      <c r="C172" s="20"/>
      <c r="D172" s="20"/>
      <c r="E172" s="20"/>
      <c r="F172" s="21"/>
      <c r="G172" s="20"/>
      <c r="H172" s="21"/>
      <c r="I172" s="20"/>
      <c r="J172" s="21"/>
      <c r="K172" s="20"/>
      <c r="L172" s="20"/>
      <c r="M172" s="20"/>
      <c r="N172" s="20"/>
      <c r="Q172" s="5">
        <v>199</v>
      </c>
      <c r="R172" s="19"/>
      <c r="S172" s="19"/>
    </row>
    <row r="173" spans="1:19" ht="38.25" customHeight="1">
      <c r="A173" s="44"/>
      <c r="B173" s="105" t="s">
        <v>72</v>
      </c>
      <c r="C173" s="105"/>
      <c r="D173" s="105"/>
      <c r="E173" s="105"/>
      <c r="F173" s="105"/>
      <c r="G173" s="105"/>
      <c r="H173" s="105"/>
      <c r="I173" s="105"/>
      <c r="J173" s="105"/>
      <c r="K173" s="105"/>
      <c r="L173" s="105"/>
      <c r="M173" s="105"/>
      <c r="N173" s="69"/>
      <c r="Q173" s="5">
        <v>200</v>
      </c>
      <c r="R173" s="19"/>
      <c r="S173" s="19"/>
    </row>
    <row r="174" spans="1:19">
      <c r="A174" s="44"/>
      <c r="B174" s="5"/>
      <c r="C174" s="5"/>
      <c r="D174" s="5"/>
      <c r="E174" s="5"/>
      <c r="F174" s="6"/>
      <c r="G174" s="5"/>
      <c r="H174" s="6"/>
      <c r="I174" s="5"/>
      <c r="J174" s="6"/>
      <c r="K174" s="5"/>
      <c r="L174" s="5"/>
      <c r="M174" s="5"/>
      <c r="N174" s="5"/>
      <c r="Q174" s="5">
        <v>201</v>
      </c>
      <c r="R174" s="19"/>
      <c r="S174" s="19"/>
    </row>
    <row r="175" spans="1:19">
      <c r="A175" s="4">
        <v>99</v>
      </c>
      <c r="B175" s="7" t="s">
        <v>73</v>
      </c>
      <c r="C175" s="5"/>
      <c r="D175" s="5"/>
      <c r="E175" s="5"/>
      <c r="F175" s="6"/>
      <c r="G175" s="5"/>
      <c r="H175" s="6"/>
      <c r="I175" s="5"/>
      <c r="J175" s="6"/>
      <c r="K175" s="5"/>
      <c r="L175" s="5"/>
      <c r="M175" s="5"/>
      <c r="N175" s="5"/>
      <c r="Q175" s="5">
        <v>202</v>
      </c>
      <c r="R175" s="19"/>
      <c r="S175" s="19"/>
    </row>
    <row r="176" spans="1:19" ht="30.95" customHeight="1">
      <c r="A176" s="4"/>
      <c r="B176" s="107" t="s">
        <v>15</v>
      </c>
      <c r="C176" s="107"/>
      <c r="D176" s="107"/>
      <c r="E176" s="107"/>
      <c r="F176" s="107"/>
      <c r="G176" s="107"/>
      <c r="H176" s="107"/>
      <c r="I176" s="107"/>
      <c r="J176" s="107"/>
      <c r="K176" s="107"/>
      <c r="L176" s="107"/>
      <c r="M176" s="107"/>
      <c r="N176" s="107"/>
      <c r="Q176" s="5">
        <v>203</v>
      </c>
      <c r="R176" s="19"/>
      <c r="S176" s="19"/>
    </row>
    <row r="177" spans="1:19" ht="8.1" customHeight="1">
      <c r="A177" s="4"/>
      <c r="B177" s="5"/>
      <c r="C177" s="5"/>
      <c r="D177" s="5"/>
      <c r="E177" s="5"/>
      <c r="F177" s="6"/>
      <c r="G177" s="5"/>
      <c r="H177" s="6"/>
      <c r="I177" s="5"/>
      <c r="J177" s="6"/>
      <c r="K177" s="5"/>
      <c r="L177" s="5"/>
      <c r="M177" s="5"/>
      <c r="N177" s="5"/>
      <c r="Q177" s="5">
        <v>204</v>
      </c>
      <c r="R177" s="19"/>
      <c r="S177" s="19"/>
    </row>
    <row r="178" spans="1:19" s="17" customFormat="1" ht="75" customHeight="1">
      <c r="A178" s="4">
        <v>99</v>
      </c>
      <c r="B178" s="104" t="s">
        <v>33</v>
      </c>
      <c r="C178" s="104"/>
      <c r="D178" s="104"/>
      <c r="E178" s="104"/>
      <c r="F178" s="104"/>
      <c r="G178" s="104"/>
      <c r="H178" s="104"/>
      <c r="I178" s="104"/>
      <c r="J178" s="104"/>
      <c r="K178" s="104"/>
      <c r="L178" s="104"/>
      <c r="M178" s="104"/>
      <c r="N178" s="104"/>
      <c r="P178" s="9"/>
      <c r="Q178" s="23">
        <v>88</v>
      </c>
      <c r="R178" s="24"/>
      <c r="S178" s="24"/>
    </row>
    <row r="179" spans="1:19">
      <c r="A179" s="44">
        <v>14</v>
      </c>
      <c r="B179" s="5" t="s">
        <v>0</v>
      </c>
      <c r="C179" s="5"/>
      <c r="D179" s="37"/>
      <c r="E179" s="37"/>
      <c r="F179" s="37"/>
      <c r="G179" s="37"/>
      <c r="H179" s="37"/>
      <c r="I179" s="37"/>
      <c r="J179" s="37"/>
      <c r="K179" s="37"/>
      <c r="L179" s="5"/>
      <c r="M179" s="5"/>
      <c r="N179" s="5"/>
      <c r="Q179" s="5">
        <v>207</v>
      </c>
      <c r="R179" s="19"/>
      <c r="S179" s="19"/>
    </row>
    <row r="180" spans="1:19" ht="6" customHeight="1">
      <c r="A180" s="44"/>
      <c r="B180" s="26"/>
      <c r="Q180" s="10">
        <v>208</v>
      </c>
    </row>
    <row r="181" spans="1:19" s="19" customFormat="1">
      <c r="A181" s="44"/>
      <c r="B181" s="38" t="str">
        <f>IF($B$52="","",$B$52)</f>
        <v/>
      </c>
      <c r="C181" s="16"/>
      <c r="D181" s="16"/>
      <c r="E181" s="16"/>
      <c r="F181" s="28">
        <v>1</v>
      </c>
      <c r="G181" s="16"/>
      <c r="H181" s="28">
        <v>2</v>
      </c>
      <c r="I181" s="16"/>
      <c r="J181" s="28">
        <v>3</v>
      </c>
      <c r="K181" s="16"/>
      <c r="L181" s="28">
        <v>4</v>
      </c>
      <c r="M181" s="16"/>
      <c r="N181" s="16"/>
      <c r="P181" s="9"/>
      <c r="Q181" s="5">
        <v>209</v>
      </c>
    </row>
    <row r="182" spans="1:19" ht="6" customHeight="1">
      <c r="A182" s="44"/>
      <c r="B182" s="26"/>
      <c r="Q182" s="10">
        <v>210</v>
      </c>
    </row>
    <row r="183" spans="1:19" ht="3" customHeight="1">
      <c r="A183" s="44"/>
      <c r="B183" s="26"/>
      <c r="Q183" s="10">
        <v>211</v>
      </c>
    </row>
    <row r="184" spans="1:19" ht="6" customHeight="1">
      <c r="A184" s="44"/>
      <c r="B184" s="26"/>
      <c r="Q184" s="10">
        <v>212</v>
      </c>
    </row>
    <row r="185" spans="1:19" s="19" customFormat="1">
      <c r="A185" s="44"/>
      <c r="B185" s="38" t="str">
        <f>IF($B$56="","",$B$56)</f>
        <v/>
      </c>
      <c r="C185" s="16"/>
      <c r="D185" s="16"/>
      <c r="E185" s="16"/>
      <c r="F185" s="28">
        <v>1</v>
      </c>
      <c r="G185" s="16"/>
      <c r="H185" s="28">
        <v>2</v>
      </c>
      <c r="I185" s="16"/>
      <c r="J185" s="28">
        <v>3</v>
      </c>
      <c r="K185" s="16"/>
      <c r="L185" s="28">
        <v>4</v>
      </c>
      <c r="M185" s="16"/>
      <c r="N185" s="16"/>
      <c r="P185" s="9"/>
      <c r="Q185" s="5">
        <v>213</v>
      </c>
    </row>
    <row r="186" spans="1:19" ht="6" customHeight="1">
      <c r="A186" s="44"/>
      <c r="B186" s="26"/>
      <c r="Q186" s="10">
        <v>214</v>
      </c>
    </row>
    <row r="187" spans="1:19" ht="3" customHeight="1">
      <c r="A187" s="44"/>
      <c r="B187" s="26"/>
      <c r="Q187" s="10">
        <v>215</v>
      </c>
    </row>
    <row r="188" spans="1:19" ht="6" customHeight="1">
      <c r="A188" s="44"/>
      <c r="B188" s="26"/>
      <c r="Q188" s="10">
        <v>216</v>
      </c>
    </row>
    <row r="189" spans="1:19" s="19" customFormat="1">
      <c r="A189" s="44"/>
      <c r="B189" s="38" t="str">
        <f>IF($B$60="","",$B$60)</f>
        <v/>
      </c>
      <c r="C189" s="16"/>
      <c r="D189" s="16"/>
      <c r="E189" s="16"/>
      <c r="F189" s="30">
        <v>1</v>
      </c>
      <c r="G189" s="31"/>
      <c r="H189" s="30">
        <v>2</v>
      </c>
      <c r="I189" s="31"/>
      <c r="J189" s="30">
        <v>3</v>
      </c>
      <c r="K189" s="31"/>
      <c r="L189" s="30">
        <v>4</v>
      </c>
      <c r="M189" s="31"/>
      <c r="N189" s="31"/>
      <c r="P189" s="9"/>
      <c r="Q189" s="5">
        <v>217</v>
      </c>
    </row>
    <row r="190" spans="1:19" ht="6" customHeight="1">
      <c r="A190" s="44"/>
      <c r="B190" s="26"/>
      <c r="Q190" s="10">
        <v>218</v>
      </c>
    </row>
    <row r="191" spans="1:19">
      <c r="A191" s="44"/>
      <c r="B191" s="39"/>
      <c r="D191" s="26"/>
      <c r="F191" s="10"/>
      <c r="H191" s="10"/>
      <c r="J191" s="10"/>
      <c r="Q191" s="10">
        <v>219</v>
      </c>
    </row>
    <row r="192" spans="1:19">
      <c r="A192" s="44"/>
      <c r="B192" s="39"/>
      <c r="C192" s="5"/>
      <c r="D192" s="5"/>
      <c r="E192" s="5"/>
      <c r="F192" s="6"/>
      <c r="G192" s="5"/>
      <c r="H192" s="6"/>
      <c r="I192" s="5"/>
      <c r="J192" s="5" t="s">
        <v>63</v>
      </c>
      <c r="K192" s="5"/>
      <c r="L192" s="5"/>
      <c r="M192" s="5">
        <v>4</v>
      </c>
      <c r="N192" s="5"/>
      <c r="Q192" s="5">
        <v>220</v>
      </c>
      <c r="R192" s="19"/>
      <c r="S192" s="19"/>
    </row>
    <row r="193" spans="1:19">
      <c r="A193" s="44"/>
      <c r="B193" s="5"/>
      <c r="C193" s="5"/>
      <c r="D193" s="5"/>
      <c r="E193" s="5"/>
      <c r="F193" s="6"/>
      <c r="G193" s="5"/>
      <c r="H193" s="6"/>
      <c r="I193" s="5"/>
      <c r="J193" s="5" t="s">
        <v>64</v>
      </c>
      <c r="K193" s="5"/>
      <c r="L193" s="5"/>
      <c r="M193" s="5">
        <f>IF(P189=0,IF(P185=0,P181,P185),P189)</f>
        <v>0</v>
      </c>
      <c r="N193" s="5"/>
      <c r="Q193" s="5">
        <v>221</v>
      </c>
      <c r="R193" s="19"/>
      <c r="S193" s="19"/>
    </row>
    <row r="194" spans="1:19" ht="9.9499999999999993" customHeight="1">
      <c r="A194" s="4"/>
      <c r="B194" s="40"/>
      <c r="C194" s="40"/>
      <c r="D194" s="40"/>
      <c r="E194" s="40"/>
      <c r="F194" s="41"/>
      <c r="G194" s="40"/>
      <c r="H194" s="41"/>
      <c r="I194" s="40"/>
      <c r="J194" s="41"/>
      <c r="K194" s="40"/>
      <c r="L194" s="40"/>
      <c r="M194" s="40"/>
      <c r="N194" s="36"/>
      <c r="Q194" s="5">
        <v>222</v>
      </c>
      <c r="R194" s="19"/>
      <c r="S194" s="19"/>
    </row>
    <row r="195" spans="1:19" ht="9.9499999999999993" customHeight="1">
      <c r="A195" s="42"/>
      <c r="B195" s="16"/>
      <c r="C195" s="16"/>
      <c r="D195" s="16"/>
      <c r="E195" s="16"/>
      <c r="F195" s="16"/>
      <c r="G195" s="16"/>
      <c r="H195" s="16"/>
      <c r="I195" s="16"/>
      <c r="J195" s="16"/>
      <c r="K195" s="16"/>
      <c r="L195" s="16"/>
      <c r="M195" s="16"/>
      <c r="N195" s="16"/>
      <c r="Q195" s="5">
        <v>223</v>
      </c>
      <c r="R195" s="19"/>
      <c r="S195" s="19"/>
    </row>
    <row r="196" spans="1:19">
      <c r="A196" s="44">
        <v>15</v>
      </c>
      <c r="B196" s="7" t="s">
        <v>74</v>
      </c>
      <c r="C196" s="5"/>
      <c r="D196" s="5"/>
      <c r="E196" s="5"/>
      <c r="F196" s="6"/>
      <c r="G196" s="5"/>
      <c r="H196" s="6"/>
      <c r="I196" s="5"/>
      <c r="J196" s="6"/>
      <c r="K196" s="5"/>
      <c r="L196" s="5"/>
      <c r="M196" s="5"/>
      <c r="N196" s="5"/>
      <c r="Q196" s="5">
        <v>224</v>
      </c>
      <c r="R196" s="19"/>
      <c r="S196" s="19"/>
    </row>
    <row r="197" spans="1:19" ht="30.95" customHeight="1">
      <c r="A197" s="4"/>
      <c r="B197" s="107" t="s">
        <v>16</v>
      </c>
      <c r="C197" s="107"/>
      <c r="D197" s="107"/>
      <c r="E197" s="107"/>
      <c r="F197" s="107"/>
      <c r="G197" s="107"/>
      <c r="H197" s="107"/>
      <c r="I197" s="107"/>
      <c r="J197" s="107"/>
      <c r="K197" s="107"/>
      <c r="L197" s="107"/>
      <c r="M197" s="107"/>
      <c r="N197" s="107"/>
      <c r="Q197" s="5">
        <v>225</v>
      </c>
      <c r="R197" s="19"/>
      <c r="S197" s="19"/>
    </row>
    <row r="198" spans="1:19" ht="8.1" customHeight="1">
      <c r="A198" s="4"/>
      <c r="B198" s="5"/>
      <c r="C198" s="5"/>
      <c r="D198" s="5"/>
      <c r="E198" s="5"/>
      <c r="F198" s="6"/>
      <c r="G198" s="5"/>
      <c r="H198" s="6"/>
      <c r="I198" s="5"/>
      <c r="J198" s="6"/>
      <c r="K198" s="5"/>
      <c r="L198" s="5"/>
      <c r="M198" s="5"/>
      <c r="N198" s="5"/>
      <c r="Q198" s="5">
        <v>226</v>
      </c>
      <c r="R198" s="19"/>
      <c r="S198" s="19"/>
    </row>
    <row r="199" spans="1:19" s="17" customFormat="1" ht="75" customHeight="1">
      <c r="A199" s="4">
        <v>99</v>
      </c>
      <c r="B199" s="104" t="s">
        <v>33</v>
      </c>
      <c r="C199" s="104"/>
      <c r="D199" s="104"/>
      <c r="E199" s="104"/>
      <c r="F199" s="104"/>
      <c r="G199" s="104"/>
      <c r="H199" s="104"/>
      <c r="I199" s="104"/>
      <c r="J199" s="104"/>
      <c r="K199" s="104"/>
      <c r="L199" s="104"/>
      <c r="M199" s="104"/>
      <c r="N199" s="104"/>
      <c r="P199" s="9"/>
      <c r="Q199" s="23">
        <v>227</v>
      </c>
      <c r="R199" s="24"/>
      <c r="S199" s="24"/>
    </row>
    <row r="200" spans="1:19">
      <c r="A200" s="44">
        <v>16</v>
      </c>
      <c r="B200" s="5" t="s">
        <v>0</v>
      </c>
      <c r="C200" s="5"/>
      <c r="D200" s="37"/>
      <c r="E200" s="37"/>
      <c r="F200" s="37"/>
      <c r="G200" s="37"/>
      <c r="H200" s="37"/>
      <c r="I200" s="37"/>
      <c r="J200" s="37"/>
      <c r="K200" s="37"/>
      <c r="L200" s="5"/>
      <c r="M200" s="5"/>
      <c r="N200" s="5"/>
      <c r="Q200" s="5">
        <v>229</v>
      </c>
      <c r="R200" s="19"/>
      <c r="S200" s="19"/>
    </row>
    <row r="201" spans="1:19" ht="6" customHeight="1">
      <c r="A201" s="44"/>
      <c r="B201" s="26"/>
      <c r="Q201" s="10">
        <v>230</v>
      </c>
    </row>
    <row r="202" spans="1:19" s="19" customFormat="1">
      <c r="A202" s="44"/>
      <c r="B202" s="38" t="str">
        <f>IF($B$52="","",$B$52)</f>
        <v/>
      </c>
      <c r="C202" s="16"/>
      <c r="D202" s="16"/>
      <c r="E202" s="16"/>
      <c r="F202" s="28">
        <v>1</v>
      </c>
      <c r="G202" s="16"/>
      <c r="H202" s="28">
        <v>2</v>
      </c>
      <c r="I202" s="16"/>
      <c r="J202" s="28">
        <v>3</v>
      </c>
      <c r="K202" s="16"/>
      <c r="L202" s="28">
        <v>4</v>
      </c>
      <c r="M202" s="16"/>
      <c r="N202" s="16"/>
      <c r="P202" s="9"/>
      <c r="Q202" s="5">
        <v>0</v>
      </c>
    </row>
    <row r="203" spans="1:19" ht="6" customHeight="1">
      <c r="A203" s="44"/>
      <c r="B203" s="26"/>
      <c r="Q203" s="10">
        <v>232</v>
      </c>
    </row>
    <row r="204" spans="1:19" ht="3" customHeight="1">
      <c r="A204" s="44"/>
      <c r="B204" s="26"/>
      <c r="Q204" s="10">
        <v>233</v>
      </c>
    </row>
    <row r="205" spans="1:19" ht="6" customHeight="1">
      <c r="A205" s="44"/>
      <c r="B205" s="26"/>
      <c r="Q205" s="10">
        <v>234</v>
      </c>
    </row>
    <row r="206" spans="1:19" s="19" customFormat="1">
      <c r="A206" s="44"/>
      <c r="B206" s="38" t="str">
        <f>IF($B$56="","",$B$56)</f>
        <v/>
      </c>
      <c r="C206" s="16"/>
      <c r="D206" s="16"/>
      <c r="E206" s="16"/>
      <c r="F206" s="28">
        <v>1</v>
      </c>
      <c r="G206" s="16"/>
      <c r="H206" s="28">
        <v>2</v>
      </c>
      <c r="I206" s="16"/>
      <c r="J206" s="28">
        <v>3</v>
      </c>
      <c r="K206" s="16"/>
      <c r="L206" s="28">
        <v>4</v>
      </c>
      <c r="M206" s="16"/>
      <c r="N206" s="16"/>
      <c r="P206" s="9"/>
      <c r="Q206" s="5">
        <v>235</v>
      </c>
    </row>
    <row r="207" spans="1:19" ht="6" customHeight="1">
      <c r="A207" s="44"/>
      <c r="B207" s="26"/>
      <c r="Q207" s="10">
        <v>236</v>
      </c>
    </row>
    <row r="208" spans="1:19" ht="3" customHeight="1">
      <c r="A208" s="44"/>
      <c r="B208" s="26"/>
      <c r="Q208" s="10">
        <v>237</v>
      </c>
    </row>
    <row r="209" spans="1:19" ht="6" customHeight="1">
      <c r="A209" s="44"/>
      <c r="B209" s="26"/>
      <c r="Q209" s="10">
        <v>238</v>
      </c>
    </row>
    <row r="210" spans="1:19" s="19" customFormat="1">
      <c r="A210" s="44"/>
      <c r="B210" s="38" t="str">
        <f>IF($B$60="","",$B$60)</f>
        <v/>
      </c>
      <c r="C210" s="16"/>
      <c r="D210" s="16"/>
      <c r="E210" s="16"/>
      <c r="F210" s="30">
        <v>1</v>
      </c>
      <c r="G210" s="31"/>
      <c r="H210" s="30">
        <v>2</v>
      </c>
      <c r="I210" s="31"/>
      <c r="J210" s="30">
        <v>3</v>
      </c>
      <c r="K210" s="31"/>
      <c r="L210" s="30">
        <v>4</v>
      </c>
      <c r="M210" s="31"/>
      <c r="N210" s="31"/>
      <c r="P210" s="9"/>
      <c r="Q210" s="5">
        <v>239</v>
      </c>
    </row>
    <row r="211" spans="1:19" ht="6" customHeight="1">
      <c r="A211" s="44"/>
      <c r="B211" s="26"/>
      <c r="Q211" s="10">
        <v>240</v>
      </c>
    </row>
    <row r="212" spans="1:19">
      <c r="A212" s="44"/>
      <c r="B212" s="39"/>
      <c r="D212" s="26"/>
      <c r="F212" s="10"/>
      <c r="H212" s="10"/>
      <c r="J212" s="10"/>
      <c r="Q212" s="10">
        <v>241</v>
      </c>
    </row>
    <row r="213" spans="1:19">
      <c r="A213" s="44"/>
      <c r="B213" s="39"/>
      <c r="C213" s="5"/>
      <c r="D213" s="5"/>
      <c r="E213" s="5"/>
      <c r="F213" s="6"/>
      <c r="G213" s="5"/>
      <c r="H213" s="6"/>
      <c r="I213" s="5"/>
      <c r="J213" s="5" t="s">
        <v>63</v>
      </c>
      <c r="K213" s="5"/>
      <c r="L213" s="5"/>
      <c r="M213" s="5">
        <v>4</v>
      </c>
      <c r="N213" s="5"/>
      <c r="Q213" s="5">
        <v>242</v>
      </c>
      <c r="R213" s="19"/>
      <c r="S213" s="19"/>
    </row>
    <row r="214" spans="1:19">
      <c r="A214" s="44"/>
      <c r="B214" s="39"/>
      <c r="C214" s="5"/>
      <c r="D214" s="5"/>
      <c r="E214" s="5"/>
      <c r="F214" s="6"/>
      <c r="G214" s="5"/>
      <c r="H214" s="6"/>
      <c r="I214" s="5"/>
      <c r="J214" s="5" t="s">
        <v>64</v>
      </c>
      <c r="K214" s="5"/>
      <c r="L214" s="5"/>
      <c r="M214" s="5">
        <f>IF(P210=0,IF(P206=0,P202,P206),P210)</f>
        <v>0</v>
      </c>
      <c r="N214" s="5"/>
      <c r="Q214" s="5">
        <v>243</v>
      </c>
      <c r="R214" s="19"/>
      <c r="S214" s="19"/>
    </row>
    <row r="215" spans="1:19" ht="9.9499999999999993" customHeight="1">
      <c r="A215" s="4"/>
      <c r="B215" s="40"/>
      <c r="C215" s="40"/>
      <c r="D215" s="40"/>
      <c r="E215" s="40"/>
      <c r="F215" s="41"/>
      <c r="G215" s="40"/>
      <c r="H215" s="41"/>
      <c r="I215" s="40"/>
      <c r="J215" s="41"/>
      <c r="K215" s="40"/>
      <c r="L215" s="40"/>
      <c r="M215" s="40"/>
      <c r="N215" s="36"/>
      <c r="Q215" s="5">
        <v>244</v>
      </c>
      <c r="R215" s="19"/>
      <c r="S215" s="19"/>
    </row>
    <row r="216" spans="1:19" ht="9.9499999999999993" customHeight="1">
      <c r="A216" s="42"/>
      <c r="B216" s="16"/>
      <c r="C216" s="16"/>
      <c r="D216" s="16"/>
      <c r="E216" s="16"/>
      <c r="F216" s="16"/>
      <c r="G216" s="16"/>
      <c r="H216" s="16"/>
      <c r="I216" s="16"/>
      <c r="J216" s="16"/>
      <c r="K216" s="16"/>
      <c r="L216" s="16"/>
      <c r="M216" s="16"/>
      <c r="N216" s="16"/>
      <c r="Q216" s="5">
        <v>245</v>
      </c>
      <c r="R216" s="19"/>
      <c r="S216" s="19"/>
    </row>
    <row r="217" spans="1:19">
      <c r="A217" s="44">
        <v>17</v>
      </c>
      <c r="B217" s="7" t="s">
        <v>75</v>
      </c>
      <c r="C217" s="5"/>
      <c r="D217" s="5"/>
      <c r="E217" s="5"/>
      <c r="F217" s="6"/>
      <c r="G217" s="5"/>
      <c r="H217" s="6"/>
      <c r="I217" s="5"/>
      <c r="J217" s="6"/>
      <c r="K217" s="5"/>
      <c r="L217" s="5"/>
      <c r="M217" s="5"/>
      <c r="N217" s="5"/>
      <c r="Q217" s="5">
        <v>246</v>
      </c>
      <c r="R217" s="19"/>
      <c r="S217" s="19"/>
    </row>
    <row r="218" spans="1:19" ht="56.1" customHeight="1">
      <c r="A218" s="4"/>
      <c r="B218" s="107" t="s">
        <v>20</v>
      </c>
      <c r="C218" s="107"/>
      <c r="D218" s="107"/>
      <c r="E218" s="107"/>
      <c r="F218" s="107"/>
      <c r="G218" s="107"/>
      <c r="H218" s="107"/>
      <c r="I218" s="107"/>
      <c r="J218" s="107"/>
      <c r="K218" s="107"/>
      <c r="L218" s="107"/>
      <c r="M218" s="107"/>
      <c r="N218" s="107"/>
      <c r="Q218" s="5">
        <v>247</v>
      </c>
      <c r="R218" s="19"/>
      <c r="S218" s="19"/>
    </row>
    <row r="219" spans="1:19" ht="8.1" customHeight="1">
      <c r="A219" s="4"/>
      <c r="B219" s="5"/>
      <c r="C219" s="5"/>
      <c r="D219" s="5"/>
      <c r="E219" s="5"/>
      <c r="F219" s="6"/>
      <c r="G219" s="5"/>
      <c r="H219" s="6"/>
      <c r="I219" s="5"/>
      <c r="J219" s="6"/>
      <c r="K219" s="5"/>
      <c r="L219" s="5"/>
      <c r="M219" s="5"/>
      <c r="N219" s="5"/>
      <c r="Q219" s="5">
        <v>248</v>
      </c>
      <c r="R219" s="19"/>
      <c r="S219" s="19"/>
    </row>
    <row r="220" spans="1:19" s="17" customFormat="1" ht="75" customHeight="1">
      <c r="A220" s="4">
        <v>99</v>
      </c>
      <c r="B220" s="104" t="s">
        <v>33</v>
      </c>
      <c r="C220" s="104"/>
      <c r="D220" s="104"/>
      <c r="E220" s="104"/>
      <c r="F220" s="104"/>
      <c r="G220" s="104"/>
      <c r="H220" s="104"/>
      <c r="I220" s="104"/>
      <c r="J220" s="104"/>
      <c r="K220" s="104"/>
      <c r="L220" s="104"/>
      <c r="M220" s="104"/>
      <c r="N220" s="104"/>
      <c r="P220" s="9"/>
      <c r="Q220" s="23">
        <v>249</v>
      </c>
      <c r="R220" s="24"/>
      <c r="S220" s="24"/>
    </row>
    <row r="221" spans="1:19">
      <c r="A221" s="44">
        <v>18</v>
      </c>
      <c r="B221" s="5" t="s">
        <v>0</v>
      </c>
      <c r="C221" s="5"/>
      <c r="D221" s="37"/>
      <c r="E221" s="37"/>
      <c r="F221" s="37"/>
      <c r="G221" s="37"/>
      <c r="H221" s="37"/>
      <c r="I221" s="37"/>
      <c r="J221" s="37"/>
      <c r="K221" s="37"/>
      <c r="L221" s="5"/>
      <c r="M221" s="5"/>
      <c r="N221" s="5"/>
      <c r="Q221" s="5">
        <v>251</v>
      </c>
      <c r="R221" s="19"/>
      <c r="S221" s="19"/>
    </row>
    <row r="222" spans="1:19" ht="6" customHeight="1">
      <c r="A222" s="44"/>
      <c r="B222" s="26"/>
      <c r="Q222" s="10">
        <v>252</v>
      </c>
    </row>
    <row r="223" spans="1:19" s="19" customFormat="1">
      <c r="A223" s="44"/>
      <c r="B223" s="38" t="str">
        <f>IF($B$52="","",$B$52)</f>
        <v/>
      </c>
      <c r="C223" s="16"/>
      <c r="D223" s="16"/>
      <c r="E223" s="16"/>
      <c r="F223" s="28">
        <v>1</v>
      </c>
      <c r="G223" s="16"/>
      <c r="H223" s="28">
        <v>2</v>
      </c>
      <c r="I223" s="16"/>
      <c r="J223" s="28">
        <v>3</v>
      </c>
      <c r="K223" s="16"/>
      <c r="L223" s="28">
        <v>4</v>
      </c>
      <c r="M223" s="16"/>
      <c r="N223" s="16"/>
      <c r="P223" s="9">
        <v>0</v>
      </c>
      <c r="Q223" s="5">
        <v>253</v>
      </c>
    </row>
    <row r="224" spans="1:19" ht="6" customHeight="1">
      <c r="A224" s="44"/>
      <c r="B224" s="26"/>
      <c r="Q224" s="10">
        <v>254</v>
      </c>
    </row>
    <row r="225" spans="1:19" ht="3" customHeight="1">
      <c r="A225" s="44"/>
      <c r="B225" s="26"/>
      <c r="Q225" s="10">
        <v>255</v>
      </c>
    </row>
    <row r="226" spans="1:19" ht="6" customHeight="1">
      <c r="A226" s="44"/>
      <c r="B226" s="26"/>
      <c r="Q226" s="10">
        <v>256</v>
      </c>
    </row>
    <row r="227" spans="1:19" s="19" customFormat="1">
      <c r="A227" s="44"/>
      <c r="B227" s="38" t="str">
        <f>IF($B$56="","",$B$56)</f>
        <v/>
      </c>
      <c r="C227" s="16"/>
      <c r="D227" s="16"/>
      <c r="E227" s="16"/>
      <c r="F227" s="28">
        <v>1</v>
      </c>
      <c r="G227" s="16"/>
      <c r="H227" s="28">
        <v>2</v>
      </c>
      <c r="I227" s="16"/>
      <c r="J227" s="28">
        <v>3</v>
      </c>
      <c r="K227" s="16"/>
      <c r="L227" s="28">
        <v>4</v>
      </c>
      <c r="M227" s="16"/>
      <c r="N227" s="16"/>
      <c r="P227" s="9"/>
      <c r="Q227" s="5">
        <v>257</v>
      </c>
    </row>
    <row r="228" spans="1:19" ht="6" customHeight="1">
      <c r="A228" s="44"/>
      <c r="B228" s="26"/>
      <c r="Q228" s="10">
        <v>258</v>
      </c>
    </row>
    <row r="229" spans="1:19" ht="3" customHeight="1">
      <c r="A229" s="44"/>
      <c r="B229" s="26"/>
      <c r="Q229" s="10">
        <v>259</v>
      </c>
    </row>
    <row r="230" spans="1:19" ht="6" customHeight="1">
      <c r="A230" s="44"/>
      <c r="B230" s="26"/>
      <c r="Q230" s="10">
        <v>260</v>
      </c>
    </row>
    <row r="231" spans="1:19" s="19" customFormat="1">
      <c r="A231" s="44"/>
      <c r="B231" s="38" t="str">
        <f>IF($B$60="","",$B$60)</f>
        <v/>
      </c>
      <c r="C231" s="16"/>
      <c r="D231" s="16"/>
      <c r="E231" s="16"/>
      <c r="F231" s="30">
        <v>1</v>
      </c>
      <c r="G231" s="31"/>
      <c r="H231" s="30">
        <v>2</v>
      </c>
      <c r="I231" s="31"/>
      <c r="J231" s="30">
        <v>3</v>
      </c>
      <c r="K231" s="31"/>
      <c r="L231" s="30">
        <v>4</v>
      </c>
      <c r="M231" s="31"/>
      <c r="N231" s="31"/>
      <c r="P231" s="9"/>
      <c r="Q231" s="5">
        <v>261</v>
      </c>
    </row>
    <row r="232" spans="1:19" ht="6" customHeight="1">
      <c r="A232" s="44"/>
      <c r="B232" s="26"/>
      <c r="Q232" s="10">
        <v>262</v>
      </c>
    </row>
    <row r="233" spans="1:19">
      <c r="A233" s="44"/>
      <c r="B233" s="39"/>
      <c r="D233" s="26"/>
      <c r="F233" s="10"/>
      <c r="H233" s="10"/>
      <c r="J233" s="10"/>
      <c r="Q233" s="10">
        <v>263</v>
      </c>
    </row>
    <row r="234" spans="1:19">
      <c r="A234" s="44"/>
      <c r="B234" s="39"/>
      <c r="C234" s="5"/>
      <c r="D234" s="5"/>
      <c r="E234" s="5"/>
      <c r="F234" s="6"/>
      <c r="G234" s="5"/>
      <c r="H234" s="6"/>
      <c r="I234" s="5"/>
      <c r="J234" s="5" t="s">
        <v>63</v>
      </c>
      <c r="K234" s="5"/>
      <c r="L234" s="5"/>
      <c r="M234" s="5">
        <v>4</v>
      </c>
      <c r="N234" s="5"/>
      <c r="Q234" s="5">
        <v>264</v>
      </c>
      <c r="R234" s="19"/>
      <c r="S234" s="19"/>
    </row>
    <row r="235" spans="1:19">
      <c r="A235" s="44"/>
      <c r="B235" s="5"/>
      <c r="C235" s="5"/>
      <c r="D235" s="5"/>
      <c r="E235" s="5"/>
      <c r="F235" s="6"/>
      <c r="G235" s="5"/>
      <c r="H235" s="6"/>
      <c r="I235" s="5"/>
      <c r="J235" s="5" t="s">
        <v>64</v>
      </c>
      <c r="K235" s="5"/>
      <c r="L235" s="5"/>
      <c r="M235" s="5">
        <f>IF(P231=0,IF(P227=0,P223,P227),P231)</f>
        <v>0</v>
      </c>
      <c r="N235" s="5"/>
      <c r="Q235" s="5">
        <v>265</v>
      </c>
      <c r="R235" s="19"/>
      <c r="S235" s="19"/>
    </row>
    <row r="236" spans="1:19" ht="9.9499999999999993" customHeight="1">
      <c r="A236" s="4"/>
      <c r="B236" s="40"/>
      <c r="C236" s="40"/>
      <c r="D236" s="40"/>
      <c r="E236" s="40"/>
      <c r="F236" s="41"/>
      <c r="G236" s="40"/>
      <c r="H236" s="41"/>
      <c r="I236" s="40"/>
      <c r="J236" s="41"/>
      <c r="K236" s="40"/>
      <c r="L236" s="40"/>
      <c r="M236" s="40"/>
      <c r="N236" s="36"/>
      <c r="Q236" s="5">
        <v>266</v>
      </c>
      <c r="R236" s="19"/>
      <c r="S236" s="19"/>
    </row>
    <row r="237" spans="1:19" ht="9.9499999999999993" customHeight="1">
      <c r="A237" s="42"/>
      <c r="B237" s="16"/>
      <c r="C237" s="16"/>
      <c r="D237" s="16"/>
      <c r="E237" s="16"/>
      <c r="F237" s="16"/>
      <c r="G237" s="16"/>
      <c r="H237" s="16"/>
      <c r="I237" s="16"/>
      <c r="J237" s="16"/>
      <c r="K237" s="16"/>
      <c r="L237" s="16"/>
      <c r="M237" s="16"/>
      <c r="N237" s="16"/>
      <c r="Q237" s="5">
        <v>267</v>
      </c>
      <c r="R237" s="19"/>
      <c r="S237" s="19"/>
    </row>
    <row r="238" spans="1:19">
      <c r="A238" s="44">
        <v>17</v>
      </c>
      <c r="B238" s="108" t="s">
        <v>102</v>
      </c>
      <c r="C238" s="108"/>
      <c r="D238" s="108"/>
      <c r="E238" s="108"/>
      <c r="F238" s="108"/>
      <c r="G238" s="108"/>
      <c r="H238" s="6"/>
      <c r="I238" s="5"/>
      <c r="J238" s="6"/>
      <c r="K238" s="5"/>
      <c r="L238" s="5"/>
      <c r="M238" s="5"/>
      <c r="N238" s="5"/>
      <c r="Q238" s="5">
        <v>246</v>
      </c>
      <c r="R238" s="19"/>
      <c r="S238" s="19"/>
    </row>
    <row r="239" spans="1:19" ht="45" customHeight="1">
      <c r="A239" s="44"/>
      <c r="B239" s="114" t="s">
        <v>100</v>
      </c>
      <c r="C239" s="114"/>
      <c r="D239" s="114"/>
      <c r="E239" s="114"/>
      <c r="F239" s="114"/>
      <c r="G239" s="114"/>
      <c r="H239" s="114"/>
      <c r="I239" s="114"/>
      <c r="J239" s="114"/>
      <c r="K239" s="114"/>
      <c r="L239" s="114"/>
      <c r="M239" s="114"/>
      <c r="N239" s="114"/>
      <c r="Q239" s="5">
        <v>247</v>
      </c>
      <c r="R239" s="19"/>
      <c r="S239" s="19"/>
    </row>
    <row r="240" spans="1:19">
      <c r="A240" s="44"/>
      <c r="B240" s="5"/>
      <c r="C240" s="5"/>
      <c r="D240" s="5"/>
      <c r="E240" s="5"/>
      <c r="F240" s="6"/>
      <c r="G240" s="5"/>
      <c r="H240" s="6"/>
      <c r="I240" s="5"/>
      <c r="J240" s="6"/>
      <c r="K240" s="5"/>
      <c r="L240" s="5"/>
      <c r="M240" s="5"/>
      <c r="N240" s="5"/>
      <c r="Q240" s="5">
        <v>248</v>
      </c>
      <c r="R240" s="19"/>
      <c r="S240" s="19"/>
    </row>
    <row r="241" spans="1:19" s="17" customFormat="1" ht="75" customHeight="1">
      <c r="A241" s="4">
        <v>99</v>
      </c>
      <c r="B241" s="104" t="s">
        <v>33</v>
      </c>
      <c r="C241" s="104"/>
      <c r="D241" s="104"/>
      <c r="E241" s="104"/>
      <c r="F241" s="104"/>
      <c r="G241" s="104"/>
      <c r="H241" s="104"/>
      <c r="I241" s="104"/>
      <c r="J241" s="104"/>
      <c r="K241" s="104"/>
      <c r="L241" s="104"/>
      <c r="M241" s="104"/>
      <c r="N241" s="104"/>
      <c r="P241" s="9"/>
      <c r="Q241" s="23">
        <v>249</v>
      </c>
      <c r="R241" s="24"/>
      <c r="S241" s="24"/>
    </row>
    <row r="242" spans="1:19">
      <c r="A242" s="44">
        <v>18</v>
      </c>
      <c r="B242" s="5" t="s">
        <v>0</v>
      </c>
      <c r="C242" s="5"/>
      <c r="D242" s="37"/>
      <c r="E242" s="37"/>
      <c r="F242" s="37"/>
      <c r="G242" s="37"/>
      <c r="H242" s="37"/>
      <c r="I242" s="37"/>
      <c r="J242" s="37"/>
      <c r="K242" s="37"/>
      <c r="L242" s="5"/>
      <c r="M242" s="5"/>
      <c r="N242" s="5"/>
      <c r="Q242" s="5">
        <v>251</v>
      </c>
      <c r="R242" s="19"/>
      <c r="S242" s="19"/>
    </row>
    <row r="243" spans="1:19" ht="6" customHeight="1">
      <c r="A243" s="44"/>
      <c r="B243" s="26"/>
      <c r="Q243" s="10">
        <v>252</v>
      </c>
    </row>
    <row r="244" spans="1:19" s="19" customFormat="1">
      <c r="A244" s="44"/>
      <c r="B244" s="38" t="str">
        <f>IF($B$52="","",$B$52)</f>
        <v/>
      </c>
      <c r="C244" s="16"/>
      <c r="D244" s="16"/>
      <c r="E244" s="16"/>
      <c r="F244" s="28">
        <v>1</v>
      </c>
      <c r="G244" s="16"/>
      <c r="H244" s="28">
        <v>2</v>
      </c>
      <c r="I244" s="16"/>
      <c r="J244" s="28">
        <v>3</v>
      </c>
      <c r="K244" s="16"/>
      <c r="L244" s="28">
        <v>4</v>
      </c>
      <c r="M244" s="16"/>
      <c r="N244" s="16"/>
      <c r="P244" s="9"/>
      <c r="Q244" s="5">
        <v>253</v>
      </c>
    </row>
    <row r="245" spans="1:19" ht="6" customHeight="1">
      <c r="A245" s="44"/>
      <c r="B245" s="26"/>
      <c r="Q245" s="10">
        <v>254</v>
      </c>
    </row>
    <row r="246" spans="1:19" ht="3" customHeight="1">
      <c r="A246" s="44"/>
      <c r="B246" s="26"/>
      <c r="Q246" s="10">
        <v>255</v>
      </c>
    </row>
    <row r="247" spans="1:19" ht="6" customHeight="1">
      <c r="A247" s="44"/>
      <c r="B247" s="26"/>
      <c r="Q247" s="10">
        <v>256</v>
      </c>
    </row>
    <row r="248" spans="1:19" s="19" customFormat="1">
      <c r="A248" s="44"/>
      <c r="B248" s="38" t="str">
        <f>IF($B$56="","",$B$56)</f>
        <v/>
      </c>
      <c r="C248" s="16"/>
      <c r="D248" s="16"/>
      <c r="E248" s="16"/>
      <c r="F248" s="28">
        <v>1</v>
      </c>
      <c r="G248" s="16"/>
      <c r="H248" s="28">
        <v>2</v>
      </c>
      <c r="I248" s="16"/>
      <c r="J248" s="28">
        <v>3</v>
      </c>
      <c r="K248" s="16"/>
      <c r="L248" s="28">
        <v>4</v>
      </c>
      <c r="M248" s="16"/>
      <c r="N248" s="16"/>
      <c r="P248" s="9"/>
      <c r="Q248" s="5">
        <v>257</v>
      </c>
    </row>
    <row r="249" spans="1:19" ht="6" customHeight="1">
      <c r="A249" s="44"/>
      <c r="B249" s="26"/>
      <c r="Q249" s="10">
        <v>258</v>
      </c>
    </row>
    <row r="250" spans="1:19" ht="3" customHeight="1">
      <c r="A250" s="44"/>
      <c r="B250" s="26"/>
      <c r="Q250" s="10">
        <v>259</v>
      </c>
    </row>
    <row r="251" spans="1:19" ht="6" customHeight="1">
      <c r="A251" s="44"/>
      <c r="B251" s="26"/>
      <c r="Q251" s="10">
        <v>260</v>
      </c>
    </row>
    <row r="252" spans="1:19" s="19" customFormat="1">
      <c r="A252" s="44"/>
      <c r="B252" s="38" t="str">
        <f>IF($B$60="","",$B$60)</f>
        <v/>
      </c>
      <c r="C252" s="16"/>
      <c r="D252" s="16"/>
      <c r="E252" s="16"/>
      <c r="F252" s="30">
        <v>1</v>
      </c>
      <c r="G252" s="31"/>
      <c r="H252" s="30">
        <v>2</v>
      </c>
      <c r="I252" s="31"/>
      <c r="J252" s="30">
        <v>3</v>
      </c>
      <c r="K252" s="31"/>
      <c r="L252" s="30">
        <v>4</v>
      </c>
      <c r="M252" s="31"/>
      <c r="N252" s="31"/>
      <c r="P252" s="9"/>
      <c r="Q252" s="5">
        <v>261</v>
      </c>
    </row>
    <row r="253" spans="1:19" ht="6" customHeight="1">
      <c r="A253" s="44"/>
      <c r="B253" s="26"/>
      <c r="Q253" s="10">
        <v>262</v>
      </c>
    </row>
    <row r="254" spans="1:19">
      <c r="A254" s="44"/>
      <c r="B254" s="39"/>
      <c r="D254" s="26"/>
      <c r="F254" s="10"/>
      <c r="H254" s="10"/>
      <c r="J254" s="10"/>
      <c r="Q254" s="10">
        <v>263</v>
      </c>
    </row>
    <row r="255" spans="1:19">
      <c r="A255" s="44"/>
      <c r="B255" s="39"/>
      <c r="C255" s="5"/>
      <c r="D255" s="5"/>
      <c r="E255" s="5"/>
      <c r="F255" s="6"/>
      <c r="G255" s="5"/>
      <c r="H255" s="6"/>
      <c r="I255" s="5"/>
      <c r="J255" s="5" t="s">
        <v>63</v>
      </c>
      <c r="K255" s="5"/>
      <c r="L255" s="5"/>
      <c r="M255" s="5">
        <v>4</v>
      </c>
      <c r="N255" s="5"/>
      <c r="Q255" s="5">
        <v>264</v>
      </c>
      <c r="R255" s="19"/>
      <c r="S255" s="19"/>
    </row>
    <row r="256" spans="1:19">
      <c r="A256" s="44"/>
      <c r="B256" s="5"/>
      <c r="C256" s="5"/>
      <c r="D256" s="5"/>
      <c r="E256" s="5"/>
      <c r="F256" s="6"/>
      <c r="G256" s="5"/>
      <c r="H256" s="6"/>
      <c r="I256" s="5"/>
      <c r="J256" s="5" t="s">
        <v>64</v>
      </c>
      <c r="K256" s="5"/>
      <c r="L256" s="5"/>
      <c r="M256" s="5">
        <f>IF(P252=0,IF(P248=0,P244,P248),P252)</f>
        <v>0</v>
      </c>
      <c r="N256" s="5"/>
      <c r="Q256" s="5">
        <v>265</v>
      </c>
      <c r="R256" s="19"/>
      <c r="S256" s="19"/>
    </row>
    <row r="257" spans="1:19" ht="9.9499999999999993" customHeight="1">
      <c r="A257" s="4"/>
      <c r="B257" s="40"/>
      <c r="C257" s="40"/>
      <c r="D257" s="40"/>
      <c r="E257" s="40"/>
      <c r="F257" s="41"/>
      <c r="G257" s="40"/>
      <c r="H257" s="41"/>
      <c r="I257" s="40"/>
      <c r="J257" s="41"/>
      <c r="K257" s="40"/>
      <c r="L257" s="40"/>
      <c r="M257" s="40"/>
      <c r="N257" s="36"/>
      <c r="Q257" s="5">
        <v>266</v>
      </c>
      <c r="R257" s="19"/>
      <c r="S257" s="19"/>
    </row>
    <row r="258" spans="1:19" ht="9.9499999999999993" customHeight="1">
      <c r="A258" s="42"/>
      <c r="B258" s="16"/>
      <c r="C258" s="16"/>
      <c r="D258" s="16"/>
      <c r="E258" s="16"/>
      <c r="F258" s="16"/>
      <c r="G258" s="16"/>
      <c r="H258" s="16"/>
      <c r="I258" s="16"/>
      <c r="J258" s="16"/>
      <c r="K258" s="16"/>
      <c r="L258" s="16"/>
      <c r="M258" s="16"/>
      <c r="N258" s="16"/>
      <c r="Q258" s="5">
        <v>267</v>
      </c>
      <c r="R258" s="19"/>
      <c r="S258" s="19"/>
    </row>
    <row r="259" spans="1:19" ht="13.5" customHeight="1">
      <c r="A259" s="42">
        <v>19</v>
      </c>
      <c r="B259" s="105" t="s">
        <v>4</v>
      </c>
      <c r="C259" s="105"/>
      <c r="D259" s="105"/>
      <c r="E259" s="105"/>
      <c r="F259" s="105"/>
      <c r="G259" s="105"/>
      <c r="H259" s="105"/>
      <c r="I259" s="105"/>
      <c r="J259" s="105"/>
      <c r="K259" s="105"/>
      <c r="L259" s="105"/>
      <c r="M259" s="105"/>
      <c r="N259" s="69"/>
      <c r="Q259" s="5">
        <v>268</v>
      </c>
      <c r="R259" s="19"/>
      <c r="S259" s="19"/>
    </row>
    <row r="260" spans="1:19" ht="37.5" customHeight="1">
      <c r="A260" s="42"/>
      <c r="B260" s="105" t="s">
        <v>5</v>
      </c>
      <c r="C260" s="105"/>
      <c r="D260" s="105"/>
      <c r="E260" s="105"/>
      <c r="F260" s="105"/>
      <c r="G260" s="105"/>
      <c r="H260" s="105"/>
      <c r="I260" s="105"/>
      <c r="J260" s="105"/>
      <c r="K260" s="105"/>
      <c r="L260" s="105"/>
      <c r="M260" s="105"/>
      <c r="N260" s="69"/>
      <c r="Q260" s="5">
        <v>269</v>
      </c>
      <c r="R260" s="19"/>
      <c r="S260" s="19"/>
    </row>
    <row r="261" spans="1:19" ht="18" customHeight="1">
      <c r="A261" s="42"/>
      <c r="B261" s="39"/>
      <c r="C261" s="39"/>
      <c r="D261" s="39"/>
      <c r="E261" s="39"/>
      <c r="F261" s="45"/>
      <c r="G261" s="39"/>
      <c r="H261" s="45"/>
      <c r="I261" s="39"/>
      <c r="J261" s="45"/>
      <c r="K261" s="39"/>
      <c r="L261" s="39"/>
      <c r="M261" s="39"/>
      <c r="N261" s="39"/>
      <c r="Q261" s="5">
        <v>270</v>
      </c>
      <c r="R261" s="19"/>
      <c r="S261" s="19"/>
    </row>
    <row r="262" spans="1:19" ht="13.5" customHeight="1">
      <c r="A262" s="4">
        <v>99</v>
      </c>
      <c r="B262" s="7" t="s">
        <v>76</v>
      </c>
      <c r="C262" s="5"/>
      <c r="D262" s="5"/>
      <c r="E262" s="5"/>
      <c r="F262" s="6"/>
      <c r="G262" s="5"/>
      <c r="H262" s="6"/>
      <c r="I262" s="5"/>
      <c r="J262" s="6"/>
      <c r="K262" s="5"/>
      <c r="L262" s="5"/>
      <c r="M262" s="5"/>
      <c r="N262" s="5"/>
      <c r="Q262" s="5">
        <v>271</v>
      </c>
      <c r="R262" s="19"/>
      <c r="S262" s="19"/>
    </row>
    <row r="263" spans="1:19" ht="45.95" customHeight="1">
      <c r="A263" s="4"/>
      <c r="B263" s="107" t="s">
        <v>21</v>
      </c>
      <c r="C263" s="107"/>
      <c r="D263" s="107"/>
      <c r="E263" s="107"/>
      <c r="F263" s="107"/>
      <c r="G263" s="107"/>
      <c r="H263" s="107"/>
      <c r="I263" s="107"/>
      <c r="J263" s="107"/>
      <c r="K263" s="107"/>
      <c r="L263" s="107"/>
      <c r="M263" s="107"/>
      <c r="N263" s="107"/>
      <c r="Q263" s="5">
        <v>272</v>
      </c>
      <c r="R263" s="19"/>
      <c r="S263" s="19"/>
    </row>
    <row r="264" spans="1:19" ht="8.1" customHeight="1">
      <c r="A264" s="4"/>
      <c r="B264" s="5"/>
      <c r="C264" s="5"/>
      <c r="D264" s="5"/>
      <c r="E264" s="5"/>
      <c r="F264" s="6"/>
      <c r="G264" s="5"/>
      <c r="H264" s="6"/>
      <c r="I264" s="5"/>
      <c r="J264" s="6"/>
      <c r="K264" s="5"/>
      <c r="L264" s="5"/>
      <c r="M264" s="5"/>
      <c r="N264" s="5"/>
      <c r="Q264" s="5">
        <v>273</v>
      </c>
      <c r="R264" s="19"/>
      <c r="S264" s="19"/>
    </row>
    <row r="265" spans="1:19" s="17" customFormat="1" ht="75" customHeight="1">
      <c r="A265" s="4">
        <v>99</v>
      </c>
      <c r="B265" s="104" t="s">
        <v>33</v>
      </c>
      <c r="C265" s="104"/>
      <c r="D265" s="104"/>
      <c r="E265" s="104"/>
      <c r="F265" s="104"/>
      <c r="G265" s="104"/>
      <c r="H265" s="104"/>
      <c r="I265" s="104"/>
      <c r="J265" s="104"/>
      <c r="K265" s="104"/>
      <c r="L265" s="104"/>
      <c r="M265" s="104"/>
      <c r="N265" s="104"/>
      <c r="P265" s="9"/>
      <c r="Q265" s="23">
        <v>88</v>
      </c>
      <c r="R265" s="24"/>
      <c r="S265" s="24"/>
    </row>
    <row r="266" spans="1:19">
      <c r="A266" s="42">
        <v>20</v>
      </c>
      <c r="B266" s="5" t="s">
        <v>0</v>
      </c>
      <c r="C266" s="5"/>
      <c r="D266" s="37"/>
      <c r="E266" s="37"/>
      <c r="F266" s="37"/>
      <c r="G266" s="37"/>
      <c r="H266" s="37"/>
      <c r="I266" s="37"/>
      <c r="J266" s="37"/>
      <c r="K266" s="37"/>
      <c r="L266" s="5"/>
      <c r="M266" s="5"/>
      <c r="N266" s="5"/>
      <c r="Q266" s="5">
        <v>276</v>
      </c>
      <c r="R266" s="19"/>
      <c r="S266" s="19"/>
    </row>
    <row r="267" spans="1:19" ht="6" customHeight="1">
      <c r="A267" s="44"/>
      <c r="B267" s="26"/>
      <c r="Q267" s="10">
        <v>277</v>
      </c>
    </row>
    <row r="268" spans="1:19" s="19" customFormat="1">
      <c r="A268" s="44"/>
      <c r="B268" s="38" t="str">
        <f>IF($B$52="","",$B$52)</f>
        <v/>
      </c>
      <c r="C268" s="16"/>
      <c r="D268" s="16"/>
      <c r="E268" s="16"/>
      <c r="F268" s="28">
        <v>1</v>
      </c>
      <c r="G268" s="16"/>
      <c r="H268" s="28">
        <v>2</v>
      </c>
      <c r="I268" s="16"/>
      <c r="J268" s="28">
        <v>3</v>
      </c>
      <c r="K268" s="16"/>
      <c r="L268" s="28">
        <v>4</v>
      </c>
      <c r="M268" s="16"/>
      <c r="N268" s="16"/>
      <c r="P268" s="9"/>
      <c r="Q268" s="5">
        <v>278</v>
      </c>
    </row>
    <row r="269" spans="1:19" ht="6" customHeight="1">
      <c r="A269" s="44"/>
      <c r="B269" s="26"/>
      <c r="Q269" s="10">
        <v>279</v>
      </c>
    </row>
    <row r="270" spans="1:19" ht="3" customHeight="1">
      <c r="A270" s="44"/>
      <c r="B270" s="26"/>
      <c r="Q270" s="10">
        <v>280</v>
      </c>
    </row>
    <row r="271" spans="1:19" ht="6" customHeight="1">
      <c r="A271" s="44"/>
      <c r="B271" s="26"/>
      <c r="Q271" s="10">
        <v>281</v>
      </c>
    </row>
    <row r="272" spans="1:19" s="19" customFormat="1">
      <c r="A272" s="44"/>
      <c r="B272" s="38" t="str">
        <f>IF($B$56="","",$B$56)</f>
        <v/>
      </c>
      <c r="C272" s="16"/>
      <c r="D272" s="16"/>
      <c r="E272" s="16"/>
      <c r="F272" s="28">
        <v>1</v>
      </c>
      <c r="G272" s="16"/>
      <c r="H272" s="28">
        <v>2</v>
      </c>
      <c r="I272" s="16"/>
      <c r="J272" s="28">
        <v>3</v>
      </c>
      <c r="K272" s="16"/>
      <c r="L272" s="28">
        <v>4</v>
      </c>
      <c r="M272" s="16"/>
      <c r="N272" s="16"/>
      <c r="P272" s="9"/>
      <c r="Q272" s="5">
        <v>282</v>
      </c>
    </row>
    <row r="273" spans="1:19" ht="6" customHeight="1">
      <c r="A273" s="44"/>
      <c r="B273" s="26"/>
      <c r="Q273" s="10">
        <v>283</v>
      </c>
    </row>
    <row r="274" spans="1:19" ht="3" customHeight="1">
      <c r="A274" s="44"/>
      <c r="B274" s="26"/>
      <c r="Q274" s="10">
        <v>284</v>
      </c>
    </row>
    <row r="275" spans="1:19" ht="6" customHeight="1">
      <c r="A275" s="44"/>
      <c r="B275" s="26"/>
      <c r="Q275" s="10">
        <v>285</v>
      </c>
    </row>
    <row r="276" spans="1:19" s="19" customFormat="1">
      <c r="A276" s="44"/>
      <c r="B276" s="38" t="str">
        <f>IF($B$60="","",$B$60)</f>
        <v/>
      </c>
      <c r="C276" s="16"/>
      <c r="D276" s="16"/>
      <c r="E276" s="16"/>
      <c r="F276" s="30">
        <v>1</v>
      </c>
      <c r="G276" s="31"/>
      <c r="H276" s="30">
        <v>2</v>
      </c>
      <c r="I276" s="31"/>
      <c r="J276" s="30">
        <v>3</v>
      </c>
      <c r="K276" s="31"/>
      <c r="L276" s="30">
        <v>4</v>
      </c>
      <c r="M276" s="31"/>
      <c r="N276" s="31"/>
      <c r="P276" s="9"/>
      <c r="Q276" s="5">
        <v>286</v>
      </c>
    </row>
    <row r="277" spans="1:19" ht="6" customHeight="1">
      <c r="A277" s="44"/>
      <c r="B277" s="26"/>
      <c r="Q277" s="10">
        <v>287</v>
      </c>
    </row>
    <row r="278" spans="1:19">
      <c r="A278" s="44"/>
      <c r="B278" s="39"/>
      <c r="D278" s="26"/>
      <c r="F278" s="10"/>
      <c r="H278" s="10"/>
      <c r="J278" s="10"/>
      <c r="Q278" s="10">
        <v>288</v>
      </c>
    </row>
    <row r="279" spans="1:19">
      <c r="A279" s="44"/>
      <c r="B279" s="39"/>
      <c r="C279" s="5"/>
      <c r="D279" s="5"/>
      <c r="E279" s="5"/>
      <c r="F279" s="6"/>
      <c r="G279" s="5"/>
      <c r="H279" s="6"/>
      <c r="I279" s="5"/>
      <c r="J279" s="5" t="s">
        <v>63</v>
      </c>
      <c r="K279" s="5"/>
      <c r="L279" s="5"/>
      <c r="M279" s="5">
        <v>4</v>
      </c>
      <c r="N279" s="5"/>
      <c r="Q279" s="5">
        <v>289</v>
      </c>
      <c r="R279" s="19"/>
      <c r="S279" s="19"/>
    </row>
    <row r="280" spans="1:19">
      <c r="A280" s="44"/>
      <c r="B280" s="5"/>
      <c r="C280" s="5"/>
      <c r="D280" s="5"/>
      <c r="E280" s="5"/>
      <c r="F280" s="6"/>
      <c r="G280" s="5"/>
      <c r="H280" s="6"/>
      <c r="I280" s="5"/>
      <c r="J280" s="5" t="s">
        <v>64</v>
      </c>
      <c r="K280" s="5"/>
      <c r="L280" s="5"/>
      <c r="M280" s="5">
        <f>IF(P276=0,IF(P272=0,P268,P272),P276)</f>
        <v>0</v>
      </c>
      <c r="N280" s="5"/>
      <c r="Q280" s="5">
        <v>290</v>
      </c>
      <c r="R280" s="19"/>
      <c r="S280" s="19"/>
    </row>
    <row r="281" spans="1:19" ht="9.9499999999999993" customHeight="1">
      <c r="A281" s="4"/>
      <c r="B281" s="40"/>
      <c r="C281" s="40"/>
      <c r="D281" s="40"/>
      <c r="E281" s="40"/>
      <c r="F281" s="41"/>
      <c r="G281" s="40"/>
      <c r="H281" s="41"/>
      <c r="I281" s="40"/>
      <c r="J281" s="41"/>
      <c r="K281" s="40"/>
      <c r="L281" s="40"/>
      <c r="M281" s="40"/>
      <c r="N281" s="36"/>
      <c r="Q281" s="5">
        <v>291</v>
      </c>
      <c r="R281" s="19"/>
      <c r="S281" s="19"/>
    </row>
    <row r="282" spans="1:19" ht="9.9499999999999993" customHeight="1">
      <c r="A282" s="42"/>
      <c r="B282" s="16"/>
      <c r="C282" s="16"/>
      <c r="D282" s="16"/>
      <c r="E282" s="16"/>
      <c r="F282" s="16"/>
      <c r="G282" s="16"/>
      <c r="H282" s="16"/>
      <c r="I282" s="16"/>
      <c r="J282" s="16"/>
      <c r="K282" s="16"/>
      <c r="L282" s="16"/>
      <c r="M282" s="16"/>
      <c r="N282" s="16"/>
      <c r="Q282" s="5">
        <v>292</v>
      </c>
      <c r="R282" s="19"/>
      <c r="S282" s="19"/>
    </row>
    <row r="283" spans="1:19">
      <c r="A283" s="42">
        <v>21</v>
      </c>
      <c r="B283" s="7" t="s">
        <v>77</v>
      </c>
      <c r="C283" s="16"/>
      <c r="D283" s="16"/>
      <c r="E283" s="16"/>
      <c r="F283" s="16"/>
      <c r="G283" s="16"/>
      <c r="H283" s="16"/>
      <c r="I283" s="16"/>
      <c r="J283" s="16"/>
      <c r="K283" s="16"/>
      <c r="L283" s="16"/>
      <c r="M283" s="16"/>
      <c r="N283" s="16"/>
      <c r="Q283" s="5">
        <v>293</v>
      </c>
      <c r="R283" s="19"/>
      <c r="S283" s="19"/>
    </row>
    <row r="284" spans="1:19" ht="30.95" customHeight="1">
      <c r="A284" s="4"/>
      <c r="B284" s="107" t="s">
        <v>6</v>
      </c>
      <c r="C284" s="107"/>
      <c r="D284" s="107"/>
      <c r="E284" s="107"/>
      <c r="F284" s="107"/>
      <c r="G284" s="107"/>
      <c r="H284" s="107"/>
      <c r="I284" s="107"/>
      <c r="J284" s="107"/>
      <c r="K284" s="107"/>
      <c r="L284" s="107"/>
      <c r="M284" s="107"/>
      <c r="N284" s="107"/>
      <c r="Q284" s="5">
        <v>294</v>
      </c>
      <c r="R284" s="19"/>
      <c r="S284" s="19"/>
    </row>
    <row r="285" spans="1:19" ht="8.1" customHeight="1">
      <c r="A285" s="4"/>
      <c r="B285" s="5"/>
      <c r="C285" s="5"/>
      <c r="D285" s="5"/>
      <c r="E285" s="5"/>
      <c r="F285" s="6"/>
      <c r="G285" s="5"/>
      <c r="H285" s="6"/>
      <c r="I285" s="5"/>
      <c r="J285" s="6"/>
      <c r="K285" s="5"/>
      <c r="L285" s="5"/>
      <c r="M285" s="5"/>
      <c r="N285" s="5"/>
      <c r="Q285" s="5">
        <v>295</v>
      </c>
      <c r="R285" s="19"/>
      <c r="S285" s="19"/>
    </row>
    <row r="286" spans="1:19" s="17" customFormat="1" ht="75" customHeight="1">
      <c r="A286" s="4">
        <v>99</v>
      </c>
      <c r="B286" s="104" t="s">
        <v>33</v>
      </c>
      <c r="C286" s="104"/>
      <c r="D286" s="104"/>
      <c r="E286" s="104"/>
      <c r="F286" s="104"/>
      <c r="G286" s="104"/>
      <c r="H286" s="104"/>
      <c r="I286" s="104"/>
      <c r="J286" s="104"/>
      <c r="K286" s="104"/>
      <c r="L286" s="104"/>
      <c r="M286" s="104"/>
      <c r="N286" s="104"/>
      <c r="P286" s="9"/>
      <c r="Q286" s="23">
        <v>296</v>
      </c>
      <c r="R286" s="24"/>
      <c r="S286" s="24"/>
    </row>
    <row r="287" spans="1:19">
      <c r="A287" s="42">
        <v>22</v>
      </c>
      <c r="B287" s="5" t="s">
        <v>0</v>
      </c>
      <c r="C287" s="5"/>
      <c r="D287" s="37"/>
      <c r="E287" s="37"/>
      <c r="F287" s="37"/>
      <c r="G287" s="37"/>
      <c r="H287" s="37"/>
      <c r="I287" s="37"/>
      <c r="J287" s="37"/>
      <c r="K287" s="37"/>
      <c r="L287" s="5"/>
      <c r="M287" s="5"/>
      <c r="N287" s="5"/>
      <c r="Q287" s="5">
        <v>299</v>
      </c>
      <c r="R287" s="19"/>
      <c r="S287" s="19"/>
    </row>
    <row r="288" spans="1:19" ht="6" customHeight="1">
      <c r="A288" s="44"/>
      <c r="B288" s="26"/>
      <c r="Q288" s="10">
        <v>300</v>
      </c>
    </row>
    <row r="289" spans="1:19" s="19" customFormat="1">
      <c r="A289" s="44"/>
      <c r="B289" s="38" t="str">
        <f>IF($B$52="","",$B$52)</f>
        <v/>
      </c>
      <c r="C289" s="16"/>
      <c r="D289" s="16"/>
      <c r="E289" s="16"/>
      <c r="F289" s="28">
        <v>1</v>
      </c>
      <c r="G289" s="16"/>
      <c r="H289" s="28">
        <v>2</v>
      </c>
      <c r="I289" s="16"/>
      <c r="J289" s="28">
        <v>3</v>
      </c>
      <c r="K289" s="16"/>
      <c r="L289" s="28">
        <v>4</v>
      </c>
      <c r="M289" s="16"/>
      <c r="N289" s="16"/>
      <c r="P289" s="9"/>
      <c r="Q289" s="5">
        <v>301</v>
      </c>
    </row>
    <row r="290" spans="1:19" ht="6" customHeight="1">
      <c r="A290" s="44"/>
      <c r="B290" s="26"/>
      <c r="Q290" s="10">
        <v>302</v>
      </c>
    </row>
    <row r="291" spans="1:19" ht="3" customHeight="1">
      <c r="A291" s="44"/>
      <c r="B291" s="26"/>
      <c r="Q291" s="10">
        <v>303</v>
      </c>
    </row>
    <row r="292" spans="1:19" ht="6" customHeight="1">
      <c r="A292" s="44"/>
      <c r="B292" s="26"/>
      <c r="Q292" s="10">
        <v>304</v>
      </c>
    </row>
    <row r="293" spans="1:19" s="19" customFormat="1">
      <c r="A293" s="44"/>
      <c r="B293" s="38" t="str">
        <f>IF($B$56="","",$B$56)</f>
        <v/>
      </c>
      <c r="C293" s="16"/>
      <c r="D293" s="16"/>
      <c r="E293" s="16"/>
      <c r="F293" s="28">
        <v>1</v>
      </c>
      <c r="G293" s="16"/>
      <c r="H293" s="28">
        <v>2</v>
      </c>
      <c r="I293" s="16"/>
      <c r="J293" s="28">
        <v>3</v>
      </c>
      <c r="K293" s="16"/>
      <c r="L293" s="28">
        <v>4</v>
      </c>
      <c r="M293" s="16"/>
      <c r="N293" s="16"/>
      <c r="P293" s="9"/>
      <c r="Q293" s="5">
        <v>305</v>
      </c>
    </row>
    <row r="294" spans="1:19" ht="6" customHeight="1">
      <c r="A294" s="44"/>
      <c r="B294" s="26"/>
      <c r="Q294" s="10">
        <v>306</v>
      </c>
    </row>
    <row r="295" spans="1:19" ht="3" customHeight="1">
      <c r="A295" s="44"/>
      <c r="B295" s="26"/>
      <c r="Q295" s="10">
        <v>307</v>
      </c>
    </row>
    <row r="296" spans="1:19" ht="6" customHeight="1">
      <c r="A296" s="44"/>
      <c r="B296" s="26"/>
      <c r="Q296" s="10">
        <v>308</v>
      </c>
    </row>
    <row r="297" spans="1:19" s="19" customFormat="1">
      <c r="A297" s="44"/>
      <c r="B297" s="38" t="str">
        <f>IF($B$60="","",$B$60)</f>
        <v/>
      </c>
      <c r="C297" s="16"/>
      <c r="D297" s="16"/>
      <c r="E297" s="16"/>
      <c r="F297" s="30">
        <v>1</v>
      </c>
      <c r="G297" s="31"/>
      <c r="H297" s="30">
        <v>2</v>
      </c>
      <c r="I297" s="31"/>
      <c r="J297" s="30">
        <v>3</v>
      </c>
      <c r="K297" s="31"/>
      <c r="L297" s="30">
        <v>4</v>
      </c>
      <c r="M297" s="31"/>
      <c r="N297" s="31"/>
      <c r="P297" s="9"/>
      <c r="Q297" s="5">
        <v>309</v>
      </c>
    </row>
    <row r="298" spans="1:19" ht="6" customHeight="1">
      <c r="A298" s="44"/>
      <c r="B298" s="26"/>
      <c r="Q298" s="10">
        <v>310</v>
      </c>
    </row>
    <row r="299" spans="1:19">
      <c r="A299" s="44"/>
      <c r="B299" s="39"/>
      <c r="D299" s="26"/>
      <c r="F299" s="10"/>
      <c r="H299" s="10"/>
      <c r="J299" s="10"/>
      <c r="Q299" s="10">
        <v>311</v>
      </c>
    </row>
    <row r="300" spans="1:19">
      <c r="A300" s="44"/>
      <c r="B300" s="39"/>
      <c r="C300" s="5"/>
      <c r="D300" s="5"/>
      <c r="E300" s="5"/>
      <c r="F300" s="6"/>
      <c r="G300" s="5"/>
      <c r="H300" s="6"/>
      <c r="I300" s="5"/>
      <c r="J300" s="5" t="s">
        <v>63</v>
      </c>
      <c r="K300" s="5"/>
      <c r="L300" s="5"/>
      <c r="M300" s="5">
        <v>4</v>
      </c>
      <c r="N300" s="5"/>
      <c r="Q300" s="5">
        <v>312</v>
      </c>
      <c r="R300" s="19"/>
      <c r="S300" s="19"/>
    </row>
    <row r="301" spans="1:19">
      <c r="A301" s="44"/>
      <c r="B301" s="5"/>
      <c r="C301" s="5"/>
      <c r="D301" s="5"/>
      <c r="E301" s="5"/>
      <c r="F301" s="6"/>
      <c r="G301" s="5"/>
      <c r="H301" s="6"/>
      <c r="I301" s="5"/>
      <c r="J301" s="5" t="s">
        <v>64</v>
      </c>
      <c r="K301" s="5"/>
      <c r="L301" s="5"/>
      <c r="M301" s="5">
        <f>IF(P297=0,IF(P293=0,P289,P293),P297)</f>
        <v>0</v>
      </c>
      <c r="N301" s="5"/>
      <c r="Q301" s="5">
        <v>313</v>
      </c>
      <c r="R301" s="19"/>
      <c r="S301" s="19"/>
    </row>
    <row r="302" spans="1:19" ht="9.9499999999999993" customHeight="1">
      <c r="A302" s="4"/>
      <c r="B302" s="40"/>
      <c r="C302" s="40"/>
      <c r="D302" s="40"/>
      <c r="E302" s="40"/>
      <c r="F302" s="41"/>
      <c r="G302" s="40"/>
      <c r="H302" s="41"/>
      <c r="I302" s="40"/>
      <c r="J302" s="41"/>
      <c r="K302" s="40"/>
      <c r="L302" s="40"/>
      <c r="M302" s="40"/>
      <c r="N302" s="36"/>
      <c r="Q302" s="5">
        <v>314</v>
      </c>
      <c r="R302" s="19"/>
      <c r="S302" s="19"/>
    </row>
    <row r="303" spans="1:19" ht="9.9499999999999993" customHeight="1">
      <c r="A303" s="42"/>
      <c r="B303" s="16"/>
      <c r="C303" s="16"/>
      <c r="D303" s="16"/>
      <c r="E303" s="16"/>
      <c r="F303" s="16"/>
      <c r="G303" s="16"/>
      <c r="H303" s="16"/>
      <c r="I303" s="16"/>
      <c r="J303" s="16"/>
      <c r="K303" s="16"/>
      <c r="L303" s="16"/>
      <c r="M303" s="16"/>
      <c r="N303" s="16"/>
      <c r="Q303" s="5">
        <v>315</v>
      </c>
      <c r="R303" s="19"/>
      <c r="S303" s="19"/>
    </row>
    <row r="304" spans="1:19">
      <c r="A304" s="44">
        <v>17</v>
      </c>
      <c r="B304" s="7" t="s">
        <v>78</v>
      </c>
      <c r="C304" s="5"/>
      <c r="D304" s="5"/>
      <c r="E304" s="5"/>
      <c r="F304" s="6"/>
      <c r="G304" s="5"/>
      <c r="H304" s="6"/>
      <c r="I304" s="5"/>
      <c r="J304" s="6"/>
      <c r="K304" s="5"/>
      <c r="L304" s="5"/>
      <c r="M304" s="5"/>
      <c r="N304" s="5"/>
      <c r="Q304" s="5">
        <v>246</v>
      </c>
      <c r="R304" s="19"/>
      <c r="S304" s="19"/>
    </row>
    <row r="305" spans="1:19" ht="30.95" customHeight="1">
      <c r="A305" s="4"/>
      <c r="B305" s="107" t="s">
        <v>42</v>
      </c>
      <c r="C305" s="107"/>
      <c r="D305" s="107"/>
      <c r="E305" s="107"/>
      <c r="F305" s="107"/>
      <c r="G305" s="107"/>
      <c r="H305" s="107"/>
      <c r="I305" s="107"/>
      <c r="J305" s="107"/>
      <c r="K305" s="107"/>
      <c r="L305" s="107"/>
      <c r="M305" s="107"/>
      <c r="N305" s="107"/>
      <c r="Q305" s="5">
        <v>247</v>
      </c>
      <c r="R305" s="19"/>
      <c r="S305" s="19"/>
    </row>
    <row r="306" spans="1:19" ht="8.1" customHeight="1">
      <c r="A306" s="4"/>
      <c r="B306" s="5"/>
      <c r="C306" s="5"/>
      <c r="D306" s="5"/>
      <c r="E306" s="5"/>
      <c r="F306" s="6"/>
      <c r="G306" s="5"/>
      <c r="H306" s="6"/>
      <c r="I306" s="5"/>
      <c r="J306" s="6"/>
      <c r="K306" s="5"/>
      <c r="L306" s="5"/>
      <c r="M306" s="5"/>
      <c r="N306" s="5"/>
      <c r="Q306" s="5">
        <v>248</v>
      </c>
      <c r="R306" s="19"/>
      <c r="S306" s="19"/>
    </row>
    <row r="307" spans="1:19" s="17" customFormat="1" ht="75" customHeight="1">
      <c r="A307" s="4">
        <v>99</v>
      </c>
      <c r="B307" s="104" t="s">
        <v>33</v>
      </c>
      <c r="C307" s="104"/>
      <c r="D307" s="104"/>
      <c r="E307" s="104"/>
      <c r="F307" s="104"/>
      <c r="G307" s="104"/>
      <c r="H307" s="104"/>
      <c r="I307" s="104"/>
      <c r="J307" s="104"/>
      <c r="K307" s="104"/>
      <c r="L307" s="104"/>
      <c r="M307" s="104"/>
      <c r="N307" s="104"/>
      <c r="P307" s="9"/>
      <c r="Q307" s="23">
        <v>249</v>
      </c>
      <c r="R307" s="24"/>
      <c r="S307" s="24"/>
    </row>
    <row r="308" spans="1:19">
      <c r="A308" s="44">
        <v>18</v>
      </c>
      <c r="B308" s="5" t="s">
        <v>0</v>
      </c>
      <c r="C308" s="5"/>
      <c r="D308" s="37"/>
      <c r="E308" s="37"/>
      <c r="F308" s="37"/>
      <c r="G308" s="37"/>
      <c r="H308" s="37"/>
      <c r="I308" s="37"/>
      <c r="J308" s="37"/>
      <c r="K308" s="37"/>
      <c r="L308" s="5"/>
      <c r="M308" s="5"/>
      <c r="N308" s="5"/>
      <c r="Q308" s="5">
        <v>251</v>
      </c>
      <c r="R308" s="19"/>
      <c r="S308" s="19"/>
    </row>
    <row r="309" spans="1:19" ht="6" customHeight="1">
      <c r="A309" s="44"/>
      <c r="B309" s="26"/>
      <c r="Q309" s="10">
        <v>252</v>
      </c>
    </row>
    <row r="310" spans="1:19" s="19" customFormat="1">
      <c r="A310" s="44"/>
      <c r="B310" s="38" t="str">
        <f>IF($B$52="","",$B$52)</f>
        <v/>
      </c>
      <c r="C310" s="16"/>
      <c r="D310" s="16"/>
      <c r="E310" s="16"/>
      <c r="F310" s="28">
        <v>1</v>
      </c>
      <c r="G310" s="16"/>
      <c r="H310" s="28">
        <v>2</v>
      </c>
      <c r="I310" s="16"/>
      <c r="J310" s="28">
        <v>3</v>
      </c>
      <c r="K310" s="16"/>
      <c r="L310" s="28">
        <v>4</v>
      </c>
      <c r="M310" s="16"/>
      <c r="N310" s="16"/>
      <c r="P310" s="9"/>
      <c r="Q310" s="5">
        <v>253</v>
      </c>
    </row>
    <row r="311" spans="1:19" ht="6" customHeight="1">
      <c r="A311" s="44"/>
      <c r="B311" s="26"/>
      <c r="Q311" s="10">
        <v>254</v>
      </c>
    </row>
    <row r="312" spans="1:19" ht="3" customHeight="1">
      <c r="A312" s="44"/>
      <c r="B312" s="26"/>
      <c r="Q312" s="10">
        <v>255</v>
      </c>
    </row>
    <row r="313" spans="1:19" ht="6" customHeight="1">
      <c r="A313" s="44"/>
      <c r="B313" s="26"/>
      <c r="Q313" s="10">
        <v>256</v>
      </c>
    </row>
    <row r="314" spans="1:19" s="19" customFormat="1">
      <c r="A314" s="44"/>
      <c r="B314" s="38" t="str">
        <f>IF($B$56="","",$B$56)</f>
        <v/>
      </c>
      <c r="C314" s="16"/>
      <c r="D314" s="16"/>
      <c r="E314" s="16"/>
      <c r="F314" s="28">
        <v>1</v>
      </c>
      <c r="G314" s="16"/>
      <c r="H314" s="28">
        <v>2</v>
      </c>
      <c r="I314" s="16"/>
      <c r="J314" s="28">
        <v>3</v>
      </c>
      <c r="K314" s="16"/>
      <c r="L314" s="28">
        <v>4</v>
      </c>
      <c r="M314" s="16"/>
      <c r="N314" s="16"/>
      <c r="P314" s="9"/>
      <c r="Q314" s="5">
        <v>257</v>
      </c>
    </row>
    <row r="315" spans="1:19" ht="6" customHeight="1">
      <c r="A315" s="44"/>
      <c r="B315" s="26"/>
      <c r="Q315" s="10">
        <v>258</v>
      </c>
    </row>
    <row r="316" spans="1:19" ht="3" customHeight="1">
      <c r="A316" s="44"/>
      <c r="B316" s="26"/>
      <c r="Q316" s="10">
        <v>259</v>
      </c>
    </row>
    <row r="317" spans="1:19" ht="6" customHeight="1">
      <c r="A317" s="44"/>
      <c r="B317" s="26"/>
      <c r="Q317" s="10">
        <v>260</v>
      </c>
    </row>
    <row r="318" spans="1:19" s="19" customFormat="1">
      <c r="A318" s="44"/>
      <c r="B318" s="38" t="str">
        <f>IF($B$60="","",$B$60)</f>
        <v/>
      </c>
      <c r="C318" s="16"/>
      <c r="D318" s="16"/>
      <c r="E318" s="16"/>
      <c r="F318" s="30">
        <v>1</v>
      </c>
      <c r="G318" s="31"/>
      <c r="H318" s="30">
        <v>2</v>
      </c>
      <c r="I318" s="31"/>
      <c r="J318" s="30">
        <v>3</v>
      </c>
      <c r="K318" s="31"/>
      <c r="L318" s="30">
        <v>4</v>
      </c>
      <c r="M318" s="31"/>
      <c r="N318" s="31"/>
      <c r="P318" s="9"/>
      <c r="Q318" s="5">
        <v>261</v>
      </c>
    </row>
    <row r="319" spans="1:19" ht="6" customHeight="1">
      <c r="A319" s="44"/>
      <c r="B319" s="26"/>
      <c r="Q319" s="10">
        <v>262</v>
      </c>
    </row>
    <row r="320" spans="1:19">
      <c r="A320" s="44"/>
      <c r="B320" s="39"/>
      <c r="D320" s="26"/>
      <c r="F320" s="10"/>
      <c r="H320" s="10"/>
      <c r="J320" s="10"/>
      <c r="Q320" s="10">
        <v>263</v>
      </c>
    </row>
    <row r="321" spans="1:19">
      <c r="A321" s="44"/>
      <c r="B321" s="39"/>
      <c r="C321" s="5"/>
      <c r="D321" s="5"/>
      <c r="E321" s="5"/>
      <c r="F321" s="6"/>
      <c r="G321" s="5"/>
      <c r="H321" s="6"/>
      <c r="I321" s="5"/>
      <c r="J321" s="5" t="s">
        <v>63</v>
      </c>
      <c r="K321" s="5"/>
      <c r="L321" s="5"/>
      <c r="M321" s="5">
        <v>4</v>
      </c>
      <c r="N321" s="5"/>
      <c r="Q321" s="5">
        <v>264</v>
      </c>
      <c r="R321" s="19"/>
      <c r="S321" s="19"/>
    </row>
    <row r="322" spans="1:19">
      <c r="A322" s="44"/>
      <c r="B322" s="5"/>
      <c r="C322" s="5"/>
      <c r="D322" s="5"/>
      <c r="E322" s="5"/>
      <c r="F322" s="6"/>
      <c r="G322" s="5"/>
      <c r="H322" s="6"/>
      <c r="I322" s="5"/>
      <c r="J322" s="5" t="s">
        <v>64</v>
      </c>
      <c r="K322" s="5"/>
      <c r="L322" s="5"/>
      <c r="M322" s="5">
        <f>IF(P318=0,IF(P314=0,P310,P314),P318)</f>
        <v>0</v>
      </c>
      <c r="N322" s="5"/>
      <c r="Q322" s="5">
        <v>265</v>
      </c>
      <c r="R322" s="19"/>
      <c r="S322" s="19"/>
    </row>
    <row r="323" spans="1:19" ht="9.9499999999999993" customHeight="1">
      <c r="A323" s="4"/>
      <c r="B323" s="40"/>
      <c r="C323" s="40"/>
      <c r="D323" s="40"/>
      <c r="E323" s="40"/>
      <c r="F323" s="41"/>
      <c r="G323" s="40"/>
      <c r="H323" s="41"/>
      <c r="I323" s="40"/>
      <c r="J323" s="41"/>
      <c r="K323" s="40"/>
      <c r="L323" s="40"/>
      <c r="M323" s="40"/>
      <c r="N323" s="36"/>
      <c r="Q323" s="5">
        <v>266</v>
      </c>
      <c r="R323" s="19"/>
      <c r="S323" s="19"/>
    </row>
    <row r="324" spans="1:19" ht="9.9499999999999993" customHeight="1">
      <c r="A324" s="42"/>
      <c r="B324" s="16"/>
      <c r="C324" s="16"/>
      <c r="D324" s="16"/>
      <c r="E324" s="16"/>
      <c r="F324" s="16"/>
      <c r="G324" s="16"/>
      <c r="H324" s="16"/>
      <c r="I324" s="16"/>
      <c r="J324" s="16"/>
      <c r="K324" s="16"/>
      <c r="L324" s="16"/>
      <c r="M324" s="16"/>
      <c r="N324" s="16"/>
      <c r="Q324" s="5">
        <v>267</v>
      </c>
      <c r="R324" s="19"/>
      <c r="S324" s="19"/>
    </row>
    <row r="325" spans="1:19">
      <c r="A325" s="44">
        <v>17</v>
      </c>
      <c r="B325" s="7" t="s">
        <v>79</v>
      </c>
      <c r="C325" s="5"/>
      <c r="D325" s="5"/>
      <c r="E325" s="5"/>
      <c r="F325" s="6"/>
      <c r="G325" s="5"/>
      <c r="H325" s="6"/>
      <c r="I325" s="5"/>
      <c r="J325" s="6"/>
      <c r="K325" s="5"/>
      <c r="L325" s="5"/>
      <c r="M325" s="5"/>
      <c r="N325" s="5"/>
      <c r="Q325" s="5">
        <v>246</v>
      </c>
      <c r="R325" s="19"/>
      <c r="S325" s="19"/>
    </row>
    <row r="326" spans="1:19" ht="44.25" customHeight="1">
      <c r="A326" s="4"/>
      <c r="B326" s="107" t="s">
        <v>103</v>
      </c>
      <c r="C326" s="107"/>
      <c r="D326" s="107"/>
      <c r="E326" s="107"/>
      <c r="F326" s="107"/>
      <c r="G326" s="107"/>
      <c r="H326" s="107"/>
      <c r="I326" s="107"/>
      <c r="J326" s="107"/>
      <c r="K326" s="107"/>
      <c r="L326" s="107"/>
      <c r="M326" s="107"/>
      <c r="N326" s="107"/>
      <c r="Q326" s="5">
        <v>247</v>
      </c>
      <c r="R326" s="19"/>
      <c r="S326" s="19"/>
    </row>
    <row r="327" spans="1:19" ht="8.1" customHeight="1">
      <c r="A327" s="4"/>
      <c r="B327" s="5"/>
      <c r="C327" s="5"/>
      <c r="D327" s="5"/>
      <c r="E327" s="5"/>
      <c r="F327" s="6"/>
      <c r="G327" s="5"/>
      <c r="H327" s="6"/>
      <c r="I327" s="5"/>
      <c r="J327" s="6"/>
      <c r="K327" s="5"/>
      <c r="L327" s="5"/>
      <c r="M327" s="5"/>
      <c r="N327" s="5"/>
      <c r="Q327" s="5">
        <v>248</v>
      </c>
      <c r="R327" s="19"/>
      <c r="S327" s="19"/>
    </row>
    <row r="328" spans="1:19" s="17" customFormat="1" ht="75" customHeight="1">
      <c r="A328" s="4">
        <v>99</v>
      </c>
      <c r="B328" s="104" t="s">
        <v>33</v>
      </c>
      <c r="C328" s="104"/>
      <c r="D328" s="104"/>
      <c r="E328" s="104"/>
      <c r="F328" s="104"/>
      <c r="G328" s="104"/>
      <c r="H328" s="104"/>
      <c r="I328" s="104"/>
      <c r="J328" s="104"/>
      <c r="K328" s="104"/>
      <c r="L328" s="104"/>
      <c r="M328" s="104"/>
      <c r="N328" s="104"/>
      <c r="P328" s="9"/>
      <c r="Q328" s="23">
        <v>249</v>
      </c>
      <c r="R328" s="24"/>
      <c r="S328" s="24"/>
    </row>
    <row r="329" spans="1:19">
      <c r="A329" s="44">
        <v>18</v>
      </c>
      <c r="B329" s="5" t="s">
        <v>0</v>
      </c>
      <c r="C329" s="5"/>
      <c r="D329" s="37"/>
      <c r="E329" s="37"/>
      <c r="F329" s="37"/>
      <c r="G329" s="37"/>
      <c r="H329" s="37"/>
      <c r="I329" s="37"/>
      <c r="J329" s="37"/>
      <c r="K329" s="37"/>
      <c r="L329" s="5"/>
      <c r="M329" s="5"/>
      <c r="N329" s="5"/>
      <c r="Q329" s="5">
        <v>251</v>
      </c>
      <c r="R329" s="19"/>
      <c r="S329" s="19"/>
    </row>
    <row r="330" spans="1:19" ht="6" customHeight="1">
      <c r="A330" s="44"/>
      <c r="B330" s="26"/>
      <c r="Q330" s="10">
        <v>252</v>
      </c>
    </row>
    <row r="331" spans="1:19" s="19" customFormat="1">
      <c r="A331" s="44"/>
      <c r="B331" s="38" t="str">
        <f>IF($B$52="","",$B$52)</f>
        <v/>
      </c>
      <c r="C331" s="16"/>
      <c r="D331" s="16"/>
      <c r="E331" s="16"/>
      <c r="F331" s="28">
        <v>1</v>
      </c>
      <c r="G331" s="16"/>
      <c r="H331" s="28">
        <v>2</v>
      </c>
      <c r="I331" s="16"/>
      <c r="J331" s="28">
        <v>3</v>
      </c>
      <c r="K331" s="16"/>
      <c r="L331" s="28">
        <v>4</v>
      </c>
      <c r="M331" s="16"/>
      <c r="N331" s="16"/>
      <c r="P331" s="9"/>
      <c r="Q331" s="5">
        <v>253</v>
      </c>
    </row>
    <row r="332" spans="1:19" ht="6" customHeight="1">
      <c r="A332" s="44"/>
      <c r="B332" s="26"/>
      <c r="Q332" s="10">
        <v>254</v>
      </c>
    </row>
    <row r="333" spans="1:19" ht="3" customHeight="1">
      <c r="A333" s="44"/>
      <c r="B333" s="26"/>
      <c r="Q333" s="10">
        <v>255</v>
      </c>
    </row>
    <row r="334" spans="1:19" ht="6" customHeight="1">
      <c r="A334" s="44"/>
      <c r="B334" s="26"/>
      <c r="Q334" s="10">
        <v>256</v>
      </c>
    </row>
    <row r="335" spans="1:19" s="19" customFormat="1">
      <c r="A335" s="44"/>
      <c r="B335" s="38" t="str">
        <f>IF($B$56="","",$B$56)</f>
        <v/>
      </c>
      <c r="C335" s="16"/>
      <c r="D335" s="16"/>
      <c r="E335" s="16"/>
      <c r="F335" s="28">
        <v>1</v>
      </c>
      <c r="G335" s="16"/>
      <c r="H335" s="28">
        <v>2</v>
      </c>
      <c r="I335" s="16"/>
      <c r="J335" s="28">
        <v>3</v>
      </c>
      <c r="K335" s="16"/>
      <c r="L335" s="28">
        <v>4</v>
      </c>
      <c r="M335" s="16"/>
      <c r="N335" s="16"/>
      <c r="P335" s="9"/>
      <c r="Q335" s="5">
        <v>257</v>
      </c>
    </row>
    <row r="336" spans="1:19" ht="6" customHeight="1">
      <c r="A336" s="44"/>
      <c r="B336" s="26"/>
      <c r="Q336" s="10">
        <v>258</v>
      </c>
    </row>
    <row r="337" spans="1:19" ht="3" customHeight="1">
      <c r="A337" s="44"/>
      <c r="B337" s="26"/>
      <c r="Q337" s="10">
        <v>259</v>
      </c>
    </row>
    <row r="338" spans="1:19" ht="6" customHeight="1">
      <c r="A338" s="44"/>
      <c r="B338" s="26"/>
      <c r="Q338" s="10">
        <v>260</v>
      </c>
    </row>
    <row r="339" spans="1:19" s="19" customFormat="1">
      <c r="A339" s="44"/>
      <c r="B339" s="38" t="str">
        <f>IF($B$60="","",$B$60)</f>
        <v/>
      </c>
      <c r="C339" s="16"/>
      <c r="D339" s="16"/>
      <c r="E339" s="16"/>
      <c r="F339" s="30">
        <v>1</v>
      </c>
      <c r="G339" s="31"/>
      <c r="H339" s="30">
        <v>2</v>
      </c>
      <c r="I339" s="31"/>
      <c r="J339" s="30">
        <v>3</v>
      </c>
      <c r="K339" s="31"/>
      <c r="L339" s="30">
        <v>4</v>
      </c>
      <c r="M339" s="31"/>
      <c r="N339" s="31"/>
      <c r="P339" s="9"/>
      <c r="Q339" s="5">
        <v>261</v>
      </c>
    </row>
    <row r="340" spans="1:19" ht="6" customHeight="1">
      <c r="A340" s="44"/>
      <c r="B340" s="26"/>
      <c r="Q340" s="10">
        <v>262</v>
      </c>
    </row>
    <row r="341" spans="1:19">
      <c r="A341" s="44"/>
      <c r="B341" s="39"/>
      <c r="D341" s="26"/>
      <c r="F341" s="10"/>
      <c r="H341" s="10"/>
      <c r="J341" s="10"/>
      <c r="Q341" s="10">
        <v>263</v>
      </c>
    </row>
    <row r="342" spans="1:19">
      <c r="A342" s="44"/>
      <c r="B342" s="39"/>
      <c r="C342" s="5"/>
      <c r="D342" s="5"/>
      <c r="E342" s="5"/>
      <c r="F342" s="6"/>
      <c r="G342" s="5"/>
      <c r="H342" s="6"/>
      <c r="I342" s="5"/>
      <c r="J342" s="5" t="s">
        <v>63</v>
      </c>
      <c r="K342" s="5"/>
      <c r="L342" s="5"/>
      <c r="M342" s="5">
        <v>4</v>
      </c>
      <c r="N342" s="5"/>
      <c r="Q342" s="5">
        <v>264</v>
      </c>
      <c r="R342" s="19"/>
      <c r="S342" s="19"/>
    </row>
    <row r="343" spans="1:19">
      <c r="A343" s="44"/>
      <c r="B343" s="5"/>
      <c r="C343" s="5"/>
      <c r="D343" s="5"/>
      <c r="E343" s="5"/>
      <c r="F343" s="6"/>
      <c r="G343" s="5"/>
      <c r="H343" s="6"/>
      <c r="I343" s="5"/>
      <c r="J343" s="5" t="s">
        <v>64</v>
      </c>
      <c r="K343" s="5"/>
      <c r="L343" s="5"/>
      <c r="M343" s="5">
        <f>IF(P339=0,IF(P335=0,P331,P335),P339)</f>
        <v>0</v>
      </c>
      <c r="N343" s="5"/>
      <c r="Q343" s="5">
        <v>265</v>
      </c>
      <c r="R343" s="19"/>
      <c r="S343" s="19"/>
    </row>
    <row r="344" spans="1:19" ht="9.9499999999999993" customHeight="1">
      <c r="A344" s="4"/>
      <c r="B344" s="40"/>
      <c r="C344" s="40"/>
      <c r="D344" s="40"/>
      <c r="E344" s="40"/>
      <c r="F344" s="41"/>
      <c r="G344" s="40"/>
      <c r="H344" s="41"/>
      <c r="I344" s="40"/>
      <c r="J344" s="41"/>
      <c r="K344" s="40"/>
      <c r="L344" s="40"/>
      <c r="M344" s="40"/>
      <c r="N344" s="36"/>
      <c r="Q344" s="5">
        <v>266</v>
      </c>
      <c r="R344" s="19"/>
      <c r="S344" s="19"/>
    </row>
    <row r="345" spans="1:19" ht="9.9499999999999993" customHeight="1">
      <c r="A345" s="42"/>
      <c r="B345" s="16"/>
      <c r="C345" s="16"/>
      <c r="D345" s="16"/>
      <c r="E345" s="16"/>
      <c r="F345" s="16"/>
      <c r="G345" s="16"/>
      <c r="H345" s="16"/>
      <c r="I345" s="16"/>
      <c r="J345" s="16"/>
      <c r="K345" s="16"/>
      <c r="L345" s="16"/>
      <c r="M345" s="16"/>
      <c r="N345" s="16"/>
      <c r="Q345" s="5">
        <v>267</v>
      </c>
      <c r="R345" s="19"/>
      <c r="S345" s="19"/>
    </row>
    <row r="346" spans="1:19">
      <c r="A346" s="42">
        <v>23</v>
      </c>
      <c r="B346" s="110" t="s">
        <v>11</v>
      </c>
      <c r="C346" s="110"/>
      <c r="D346" s="110"/>
      <c r="E346" s="110"/>
      <c r="F346" s="110"/>
      <c r="G346" s="110"/>
      <c r="H346" s="110"/>
      <c r="I346" s="110"/>
      <c r="J346" s="110"/>
      <c r="K346" s="110"/>
      <c r="L346" s="110"/>
      <c r="M346" s="110"/>
      <c r="N346" s="68"/>
      <c r="Q346" s="5">
        <v>316</v>
      </c>
      <c r="R346" s="19"/>
      <c r="S346" s="19"/>
    </row>
    <row r="347" spans="1:19" ht="35.25" customHeight="1">
      <c r="A347" s="42"/>
      <c r="B347" s="105" t="s">
        <v>14</v>
      </c>
      <c r="C347" s="105"/>
      <c r="D347" s="105"/>
      <c r="E347" s="105"/>
      <c r="F347" s="105"/>
      <c r="G347" s="105"/>
      <c r="H347" s="105"/>
      <c r="I347" s="105"/>
      <c r="J347" s="105"/>
      <c r="K347" s="105"/>
      <c r="L347" s="105"/>
      <c r="M347" s="105"/>
      <c r="N347" s="69"/>
      <c r="Q347" s="5">
        <v>317</v>
      </c>
      <c r="R347" s="19"/>
      <c r="S347" s="19"/>
    </row>
    <row r="348" spans="1:19">
      <c r="A348" s="42"/>
      <c r="B348" s="46"/>
      <c r="C348" s="46"/>
      <c r="D348" s="46"/>
      <c r="E348" s="46"/>
      <c r="F348" s="46"/>
      <c r="G348" s="46"/>
      <c r="H348" s="46"/>
      <c r="I348" s="46"/>
      <c r="J348" s="46"/>
      <c r="K348" s="46"/>
      <c r="L348" s="46"/>
      <c r="M348" s="46"/>
      <c r="N348" s="46"/>
      <c r="Q348" s="5">
        <v>318</v>
      </c>
      <c r="R348" s="19"/>
      <c r="S348" s="19"/>
    </row>
    <row r="349" spans="1:19">
      <c r="A349" s="4">
        <v>99</v>
      </c>
      <c r="B349" s="7" t="s">
        <v>80</v>
      </c>
      <c r="C349" s="39"/>
      <c r="D349" s="39"/>
      <c r="E349" s="39"/>
      <c r="F349" s="45"/>
      <c r="G349" s="39"/>
      <c r="H349" s="47"/>
      <c r="I349" s="39"/>
      <c r="J349" s="45"/>
      <c r="K349" s="39"/>
      <c r="L349" s="39"/>
      <c r="M349" s="39"/>
      <c r="N349" s="39"/>
      <c r="Q349" s="5">
        <v>319</v>
      </c>
      <c r="R349" s="19"/>
      <c r="S349" s="19"/>
    </row>
    <row r="350" spans="1:19" ht="30.95" customHeight="1">
      <c r="A350" s="4"/>
      <c r="B350" s="107" t="s">
        <v>17</v>
      </c>
      <c r="C350" s="107"/>
      <c r="D350" s="107"/>
      <c r="E350" s="107"/>
      <c r="F350" s="107"/>
      <c r="G350" s="107"/>
      <c r="H350" s="107"/>
      <c r="I350" s="107"/>
      <c r="J350" s="107"/>
      <c r="K350" s="107"/>
      <c r="L350" s="107"/>
      <c r="M350" s="107"/>
      <c r="N350" s="107"/>
      <c r="Q350" s="5">
        <v>320</v>
      </c>
      <c r="R350" s="19"/>
      <c r="S350" s="19"/>
    </row>
    <row r="351" spans="1:19" ht="8.1" customHeight="1">
      <c r="A351" s="4"/>
      <c r="B351" s="5"/>
      <c r="C351" s="5"/>
      <c r="D351" s="5"/>
      <c r="E351" s="5"/>
      <c r="F351" s="6"/>
      <c r="G351" s="5"/>
      <c r="H351" s="6"/>
      <c r="I351" s="5"/>
      <c r="J351" s="6"/>
      <c r="K351" s="5"/>
      <c r="L351" s="5"/>
      <c r="M351" s="5"/>
      <c r="N351" s="5"/>
      <c r="Q351" s="5">
        <v>321</v>
      </c>
      <c r="R351" s="19"/>
      <c r="S351" s="19"/>
    </row>
    <row r="352" spans="1:19" s="17" customFormat="1" ht="75" customHeight="1">
      <c r="A352" s="4">
        <v>99</v>
      </c>
      <c r="B352" s="104" t="s">
        <v>33</v>
      </c>
      <c r="C352" s="104"/>
      <c r="D352" s="104"/>
      <c r="E352" s="104"/>
      <c r="F352" s="104"/>
      <c r="G352" s="104"/>
      <c r="H352" s="104"/>
      <c r="I352" s="104"/>
      <c r="J352" s="104"/>
      <c r="K352" s="104"/>
      <c r="L352" s="104"/>
      <c r="M352" s="104"/>
      <c r="N352" s="104"/>
      <c r="P352" s="9"/>
      <c r="Q352" s="23">
        <v>322</v>
      </c>
      <c r="R352" s="24"/>
      <c r="S352" s="24"/>
    </row>
    <row r="353" spans="1:19">
      <c r="A353" s="42">
        <v>24</v>
      </c>
      <c r="B353" s="5" t="s">
        <v>0</v>
      </c>
      <c r="C353" s="5"/>
      <c r="D353" s="37"/>
      <c r="E353" s="37"/>
      <c r="F353" s="37"/>
      <c r="G353" s="37"/>
      <c r="H353" s="37"/>
      <c r="I353" s="37"/>
      <c r="J353" s="37"/>
      <c r="K353" s="37"/>
      <c r="L353" s="5"/>
      <c r="M353" s="5"/>
      <c r="N353" s="5"/>
      <c r="Q353" s="5">
        <v>325</v>
      </c>
      <c r="R353" s="19"/>
      <c r="S353" s="19"/>
    </row>
    <row r="354" spans="1:19" ht="6" customHeight="1">
      <c r="A354" s="44"/>
      <c r="B354" s="26"/>
      <c r="Q354" s="10">
        <v>326</v>
      </c>
    </row>
    <row r="355" spans="1:19" s="19" customFormat="1">
      <c r="A355" s="44"/>
      <c r="B355" s="38" t="str">
        <f>IF($B$52="","",$B$52)</f>
        <v/>
      </c>
      <c r="C355" s="16"/>
      <c r="D355" s="16"/>
      <c r="E355" s="16"/>
      <c r="F355" s="28">
        <v>1</v>
      </c>
      <c r="G355" s="16"/>
      <c r="H355" s="28">
        <v>2</v>
      </c>
      <c r="I355" s="16"/>
      <c r="J355" s="28">
        <v>3</v>
      </c>
      <c r="K355" s="16"/>
      <c r="L355" s="28">
        <v>4</v>
      </c>
      <c r="M355" s="16"/>
      <c r="N355" s="16"/>
      <c r="P355" s="9"/>
      <c r="Q355" s="5">
        <v>327</v>
      </c>
    </row>
    <row r="356" spans="1:19" ht="6" customHeight="1">
      <c r="A356" s="44"/>
      <c r="B356" s="26"/>
      <c r="Q356" s="10">
        <v>328</v>
      </c>
    </row>
    <row r="357" spans="1:19" ht="3" customHeight="1">
      <c r="A357" s="44"/>
      <c r="B357" s="26"/>
      <c r="Q357" s="10">
        <v>329</v>
      </c>
    </row>
    <row r="358" spans="1:19" ht="6" customHeight="1">
      <c r="A358" s="44"/>
      <c r="B358" s="26"/>
      <c r="Q358" s="10">
        <v>330</v>
      </c>
    </row>
    <row r="359" spans="1:19" s="19" customFormat="1">
      <c r="A359" s="44"/>
      <c r="B359" s="38" t="str">
        <f>IF($B$56="","",$B$56)</f>
        <v/>
      </c>
      <c r="C359" s="16"/>
      <c r="D359" s="16"/>
      <c r="E359" s="16"/>
      <c r="F359" s="28">
        <v>1</v>
      </c>
      <c r="G359" s="16"/>
      <c r="H359" s="28">
        <v>2</v>
      </c>
      <c r="I359" s="16"/>
      <c r="J359" s="28">
        <v>3</v>
      </c>
      <c r="K359" s="16"/>
      <c r="L359" s="28">
        <v>4</v>
      </c>
      <c r="M359" s="16"/>
      <c r="N359" s="16"/>
      <c r="P359" s="9"/>
      <c r="Q359" s="5">
        <v>331</v>
      </c>
    </row>
    <row r="360" spans="1:19" ht="6" customHeight="1">
      <c r="A360" s="44"/>
      <c r="B360" s="26"/>
      <c r="Q360" s="10">
        <v>332</v>
      </c>
    </row>
    <row r="361" spans="1:19" ht="3" customHeight="1">
      <c r="A361" s="44"/>
      <c r="B361" s="26"/>
      <c r="Q361" s="10">
        <v>333</v>
      </c>
    </row>
    <row r="362" spans="1:19" ht="6" customHeight="1">
      <c r="A362" s="44"/>
      <c r="B362" s="26"/>
      <c r="Q362" s="10">
        <v>334</v>
      </c>
    </row>
    <row r="363" spans="1:19" s="19" customFormat="1">
      <c r="A363" s="44"/>
      <c r="B363" s="38" t="str">
        <f>IF($B$60="","",$B$60)</f>
        <v/>
      </c>
      <c r="C363" s="16"/>
      <c r="D363" s="16"/>
      <c r="E363" s="16"/>
      <c r="F363" s="30">
        <v>1</v>
      </c>
      <c r="G363" s="31"/>
      <c r="H363" s="30">
        <v>2</v>
      </c>
      <c r="I363" s="31"/>
      <c r="J363" s="30">
        <v>3</v>
      </c>
      <c r="K363" s="31"/>
      <c r="L363" s="30">
        <v>4</v>
      </c>
      <c r="M363" s="31"/>
      <c r="N363" s="31"/>
      <c r="P363" s="9"/>
      <c r="Q363" s="5">
        <v>335</v>
      </c>
    </row>
    <row r="364" spans="1:19" ht="6" customHeight="1">
      <c r="A364" s="44"/>
      <c r="B364" s="26"/>
      <c r="Q364" s="10">
        <v>336</v>
      </c>
    </row>
    <row r="365" spans="1:19">
      <c r="A365" s="44"/>
      <c r="B365" s="39"/>
      <c r="D365" s="26"/>
      <c r="F365" s="10"/>
      <c r="H365" s="10"/>
      <c r="J365" s="10"/>
      <c r="Q365" s="10">
        <v>337</v>
      </c>
    </row>
    <row r="366" spans="1:19">
      <c r="A366" s="44"/>
      <c r="B366" s="39"/>
      <c r="C366" s="5"/>
      <c r="D366" s="5"/>
      <c r="E366" s="5"/>
      <c r="F366" s="6"/>
      <c r="G366" s="5"/>
      <c r="H366" s="6"/>
      <c r="I366" s="5"/>
      <c r="J366" s="5" t="s">
        <v>63</v>
      </c>
      <c r="K366" s="5"/>
      <c r="L366" s="5"/>
      <c r="M366" s="5">
        <v>4</v>
      </c>
      <c r="N366" s="5"/>
      <c r="Q366" s="5">
        <v>338</v>
      </c>
      <c r="R366" s="19"/>
      <c r="S366" s="19"/>
    </row>
    <row r="367" spans="1:19">
      <c r="A367" s="44"/>
      <c r="B367" s="48"/>
      <c r="C367" s="5"/>
      <c r="D367" s="5"/>
      <c r="E367" s="5"/>
      <c r="F367" s="6"/>
      <c r="G367" s="5"/>
      <c r="H367" s="6"/>
      <c r="I367" s="5"/>
      <c r="J367" s="5" t="s">
        <v>64</v>
      </c>
      <c r="K367" s="5"/>
      <c r="L367" s="5"/>
      <c r="M367" s="5">
        <f>IF(P363=0,IF(P359=0,P355,P359),P363)</f>
        <v>0</v>
      </c>
      <c r="N367" s="5"/>
      <c r="Q367" s="5">
        <v>339</v>
      </c>
      <c r="R367" s="19"/>
      <c r="S367" s="19"/>
    </row>
    <row r="368" spans="1:19" ht="9.9499999999999993" customHeight="1">
      <c r="A368" s="4"/>
      <c r="B368" s="40"/>
      <c r="C368" s="40"/>
      <c r="D368" s="40"/>
      <c r="E368" s="40"/>
      <c r="F368" s="41"/>
      <c r="G368" s="40"/>
      <c r="H368" s="41"/>
      <c r="I368" s="40"/>
      <c r="J368" s="41"/>
      <c r="K368" s="40"/>
      <c r="L368" s="40"/>
      <c r="M368" s="40"/>
      <c r="N368" s="36"/>
      <c r="Q368" s="5">
        <v>340</v>
      </c>
      <c r="R368" s="19"/>
      <c r="S368" s="19"/>
    </row>
    <row r="369" spans="1:19" ht="9.9499999999999993" customHeight="1">
      <c r="A369" s="42"/>
      <c r="B369" s="16"/>
      <c r="C369" s="16"/>
      <c r="D369" s="16"/>
      <c r="E369" s="16"/>
      <c r="F369" s="16"/>
      <c r="G369" s="16"/>
      <c r="H369" s="16"/>
      <c r="I369" s="16"/>
      <c r="J369" s="16"/>
      <c r="K369" s="16"/>
      <c r="L369" s="16"/>
      <c r="M369" s="16"/>
      <c r="N369" s="16"/>
      <c r="Q369" s="5">
        <v>341</v>
      </c>
      <c r="R369" s="19"/>
      <c r="S369" s="19"/>
    </row>
    <row r="370" spans="1:19">
      <c r="A370" s="44">
        <v>25</v>
      </c>
      <c r="B370" s="7" t="s">
        <v>81</v>
      </c>
      <c r="C370" s="5"/>
      <c r="D370" s="5"/>
      <c r="E370" s="5"/>
      <c r="F370" s="6"/>
      <c r="G370" s="5"/>
      <c r="H370" s="6"/>
      <c r="I370" s="5"/>
      <c r="J370" s="6"/>
      <c r="K370" s="5"/>
      <c r="L370" s="5"/>
      <c r="M370" s="5"/>
      <c r="N370" s="5"/>
      <c r="Q370" s="5">
        <v>342</v>
      </c>
      <c r="R370" s="19"/>
      <c r="S370" s="19"/>
    </row>
    <row r="371" spans="1:19" ht="30" customHeight="1">
      <c r="A371" s="42"/>
      <c r="B371" s="109" t="s">
        <v>18</v>
      </c>
      <c r="C371" s="109"/>
      <c r="D371" s="109"/>
      <c r="E371" s="109"/>
      <c r="F371" s="109"/>
      <c r="G371" s="109"/>
      <c r="H371" s="109"/>
      <c r="I371" s="109"/>
      <c r="J371" s="109"/>
      <c r="K371" s="109"/>
      <c r="L371" s="109"/>
      <c r="M371" s="109"/>
      <c r="N371" s="70"/>
      <c r="Q371" s="5">
        <v>343</v>
      </c>
      <c r="R371" s="19"/>
      <c r="S371" s="19"/>
    </row>
    <row r="372" spans="1:19">
      <c r="A372" s="42"/>
      <c r="B372" s="39"/>
      <c r="C372" s="16"/>
      <c r="D372" s="16"/>
      <c r="E372" s="16"/>
      <c r="F372" s="16"/>
      <c r="G372" s="16"/>
      <c r="H372" s="16"/>
      <c r="I372" s="16"/>
      <c r="J372" s="16"/>
      <c r="K372" s="16"/>
      <c r="L372" s="16"/>
      <c r="M372" s="16"/>
      <c r="N372" s="16"/>
      <c r="Q372" s="5">
        <v>344</v>
      </c>
      <c r="R372" s="19"/>
      <c r="S372" s="19"/>
    </row>
    <row r="373" spans="1:19" s="17" customFormat="1" ht="75" customHeight="1">
      <c r="A373" s="4">
        <v>99</v>
      </c>
      <c r="B373" s="104" t="s">
        <v>33</v>
      </c>
      <c r="C373" s="104"/>
      <c r="D373" s="104"/>
      <c r="E373" s="104"/>
      <c r="F373" s="104"/>
      <c r="G373" s="104"/>
      <c r="H373" s="104"/>
      <c r="I373" s="104"/>
      <c r="J373" s="104"/>
      <c r="K373" s="104"/>
      <c r="L373" s="104"/>
      <c r="M373" s="104"/>
      <c r="N373" s="104"/>
      <c r="P373" s="9"/>
      <c r="Q373" s="23">
        <v>345</v>
      </c>
      <c r="R373" s="24"/>
      <c r="S373" s="24"/>
    </row>
    <row r="374" spans="1:19">
      <c r="A374" s="42">
        <v>26</v>
      </c>
      <c r="B374" s="5" t="s">
        <v>0</v>
      </c>
      <c r="C374" s="5"/>
      <c r="D374" s="37"/>
      <c r="E374" s="37"/>
      <c r="F374" s="37"/>
      <c r="G374" s="37"/>
      <c r="H374" s="37"/>
      <c r="I374" s="37"/>
      <c r="J374" s="37"/>
      <c r="K374" s="37"/>
      <c r="L374" s="5"/>
      <c r="M374" s="5"/>
      <c r="N374" s="5"/>
      <c r="Q374" s="5">
        <v>348</v>
      </c>
      <c r="R374" s="19"/>
      <c r="S374" s="19"/>
    </row>
    <row r="375" spans="1:19" ht="6" customHeight="1">
      <c r="A375" s="44"/>
      <c r="B375" s="26"/>
      <c r="Q375" s="10">
        <v>349</v>
      </c>
    </row>
    <row r="376" spans="1:19" s="19" customFormat="1">
      <c r="A376" s="44"/>
      <c r="B376" s="38" t="str">
        <f>IF($B$52="","",$B$52)</f>
        <v/>
      </c>
      <c r="C376" s="16"/>
      <c r="D376" s="16"/>
      <c r="E376" s="16"/>
      <c r="F376" s="28">
        <v>1</v>
      </c>
      <c r="G376" s="16"/>
      <c r="H376" s="28">
        <v>2</v>
      </c>
      <c r="I376" s="16"/>
      <c r="J376" s="28">
        <v>3</v>
      </c>
      <c r="K376" s="16"/>
      <c r="L376" s="28">
        <v>4</v>
      </c>
      <c r="M376" s="16"/>
      <c r="N376" s="16"/>
      <c r="P376" s="9"/>
      <c r="Q376" s="5">
        <v>350</v>
      </c>
    </row>
    <row r="377" spans="1:19" ht="6" customHeight="1">
      <c r="A377" s="44"/>
      <c r="B377" s="26"/>
      <c r="Q377" s="10">
        <v>351</v>
      </c>
    </row>
    <row r="378" spans="1:19" ht="3" customHeight="1">
      <c r="A378" s="44"/>
      <c r="B378" s="26"/>
      <c r="Q378" s="10">
        <v>352</v>
      </c>
    </row>
    <row r="379" spans="1:19" ht="6" customHeight="1">
      <c r="A379" s="44"/>
      <c r="B379" s="26"/>
      <c r="Q379" s="10">
        <v>353</v>
      </c>
    </row>
    <row r="380" spans="1:19" s="19" customFormat="1">
      <c r="A380" s="44"/>
      <c r="B380" s="38" t="str">
        <f>IF($B$56="","",$B$56)</f>
        <v/>
      </c>
      <c r="C380" s="16"/>
      <c r="D380" s="16"/>
      <c r="E380" s="16"/>
      <c r="F380" s="28">
        <v>1</v>
      </c>
      <c r="G380" s="16"/>
      <c r="H380" s="28">
        <v>2</v>
      </c>
      <c r="I380" s="16"/>
      <c r="J380" s="28">
        <v>3</v>
      </c>
      <c r="K380" s="16"/>
      <c r="L380" s="28">
        <v>4</v>
      </c>
      <c r="M380" s="16"/>
      <c r="N380" s="16"/>
      <c r="P380" s="9"/>
      <c r="Q380" s="5">
        <v>354</v>
      </c>
    </row>
    <row r="381" spans="1:19" ht="6" customHeight="1">
      <c r="A381" s="44"/>
      <c r="B381" s="26"/>
      <c r="Q381" s="10">
        <v>355</v>
      </c>
    </row>
    <row r="382" spans="1:19" ht="3" customHeight="1">
      <c r="A382" s="44"/>
      <c r="B382" s="26"/>
      <c r="Q382" s="10">
        <v>356</v>
      </c>
    </row>
    <row r="383" spans="1:19" ht="6" customHeight="1">
      <c r="A383" s="44"/>
      <c r="B383" s="26"/>
      <c r="Q383" s="10">
        <v>357</v>
      </c>
    </row>
    <row r="384" spans="1:19" s="19" customFormat="1">
      <c r="A384" s="44"/>
      <c r="B384" s="38" t="str">
        <f>IF($B$60="","",$B$60)</f>
        <v/>
      </c>
      <c r="C384" s="16"/>
      <c r="D384" s="16"/>
      <c r="E384" s="16"/>
      <c r="F384" s="30">
        <v>1</v>
      </c>
      <c r="G384" s="31"/>
      <c r="H384" s="30">
        <v>2</v>
      </c>
      <c r="I384" s="31"/>
      <c r="J384" s="30">
        <v>3</v>
      </c>
      <c r="K384" s="31"/>
      <c r="L384" s="30">
        <v>4</v>
      </c>
      <c r="M384" s="31"/>
      <c r="N384" s="31"/>
      <c r="P384" s="9"/>
      <c r="Q384" s="5">
        <v>358</v>
      </c>
    </row>
    <row r="385" spans="1:19" ht="6" customHeight="1">
      <c r="A385" s="44"/>
      <c r="B385" s="26"/>
      <c r="Q385" s="10">
        <v>359</v>
      </c>
    </row>
    <row r="386" spans="1:19">
      <c r="A386" s="44"/>
      <c r="B386" s="39"/>
      <c r="D386" s="26"/>
      <c r="F386" s="10"/>
      <c r="H386" s="10"/>
      <c r="J386" s="10"/>
      <c r="Q386" s="10">
        <v>360</v>
      </c>
    </row>
    <row r="387" spans="1:19">
      <c r="A387" s="44"/>
      <c r="B387" s="39"/>
      <c r="C387" s="5"/>
      <c r="D387" s="5"/>
      <c r="E387" s="5"/>
      <c r="F387" s="6"/>
      <c r="G387" s="5"/>
      <c r="H387" s="6"/>
      <c r="I387" s="5"/>
      <c r="J387" s="5" t="s">
        <v>63</v>
      </c>
      <c r="K387" s="5"/>
      <c r="L387" s="5"/>
      <c r="M387" s="5">
        <v>4</v>
      </c>
      <c r="N387" s="5"/>
      <c r="Q387" s="5">
        <v>361</v>
      </c>
      <c r="R387" s="19"/>
      <c r="S387" s="19"/>
    </row>
    <row r="388" spans="1:19">
      <c r="A388" s="44"/>
      <c r="B388" s="5"/>
      <c r="C388" s="5"/>
      <c r="D388" s="5"/>
      <c r="E388" s="5"/>
      <c r="F388" s="6"/>
      <c r="G388" s="5"/>
      <c r="H388" s="6"/>
      <c r="I388" s="5"/>
      <c r="J388" s="5" t="s">
        <v>64</v>
      </c>
      <c r="K388" s="5"/>
      <c r="L388" s="5"/>
      <c r="M388" s="5">
        <f>IF(P384=0,IF(P380=0,P376,P380),P384)</f>
        <v>0</v>
      </c>
      <c r="N388" s="5"/>
      <c r="Q388" s="5">
        <v>362</v>
      </c>
      <c r="R388" s="19"/>
      <c r="S388" s="19"/>
    </row>
    <row r="389" spans="1:19" ht="9.9499999999999993" customHeight="1">
      <c r="A389" s="4"/>
      <c r="B389" s="40"/>
      <c r="C389" s="40"/>
      <c r="D389" s="40"/>
      <c r="E389" s="40"/>
      <c r="F389" s="41"/>
      <c r="G389" s="40"/>
      <c r="H389" s="41"/>
      <c r="I389" s="40"/>
      <c r="J389" s="41"/>
      <c r="K389" s="40"/>
      <c r="L389" s="40"/>
      <c r="M389" s="40"/>
      <c r="N389" s="36"/>
      <c r="Q389" s="5">
        <v>363</v>
      </c>
      <c r="R389" s="19"/>
      <c r="S389" s="19"/>
    </row>
    <row r="390" spans="1:19" ht="9.9499999999999993" customHeight="1">
      <c r="A390" s="42"/>
      <c r="B390" s="16"/>
      <c r="C390" s="16"/>
      <c r="D390" s="16"/>
      <c r="E390" s="16"/>
      <c r="F390" s="16"/>
      <c r="G390" s="16"/>
      <c r="H390" s="16"/>
      <c r="I390" s="16"/>
      <c r="J390" s="16"/>
      <c r="K390" s="16"/>
      <c r="L390" s="16"/>
      <c r="M390" s="16"/>
      <c r="N390" s="16"/>
      <c r="Q390" s="5">
        <v>364</v>
      </c>
      <c r="R390" s="19"/>
      <c r="S390" s="19"/>
    </row>
    <row r="391" spans="1:19">
      <c r="A391" s="42">
        <v>27</v>
      </c>
      <c r="B391" s="7" t="s">
        <v>82</v>
      </c>
      <c r="C391" s="39"/>
      <c r="D391" s="39"/>
      <c r="E391" s="39"/>
      <c r="F391" s="45"/>
      <c r="G391" s="39"/>
      <c r="H391" s="45"/>
      <c r="I391" s="39"/>
      <c r="J391" s="45"/>
      <c r="K391" s="39"/>
      <c r="L391" s="39"/>
      <c r="M391" s="39"/>
      <c r="N391" s="39"/>
      <c r="Q391" s="5">
        <v>365</v>
      </c>
      <c r="R391" s="19"/>
      <c r="S391" s="19"/>
    </row>
    <row r="392" spans="1:19" ht="40.5" customHeight="1">
      <c r="A392" s="42"/>
      <c r="B392" s="109" t="s">
        <v>27</v>
      </c>
      <c r="C392" s="109"/>
      <c r="D392" s="109"/>
      <c r="E392" s="109"/>
      <c r="F392" s="109"/>
      <c r="G392" s="109"/>
      <c r="H392" s="109"/>
      <c r="I392" s="109"/>
      <c r="J392" s="109"/>
      <c r="K392" s="109"/>
      <c r="L392" s="109"/>
      <c r="M392" s="109"/>
      <c r="N392" s="109"/>
      <c r="Q392" s="5">
        <v>366</v>
      </c>
      <c r="R392" s="19"/>
      <c r="S392" s="19"/>
    </row>
    <row r="393" spans="1:19">
      <c r="A393" s="42"/>
      <c r="B393" s="39"/>
      <c r="C393" s="16"/>
      <c r="D393" s="16"/>
      <c r="E393" s="16"/>
      <c r="F393" s="16"/>
      <c r="G393" s="16"/>
      <c r="H393" s="16"/>
      <c r="I393" s="16"/>
      <c r="J393" s="16"/>
      <c r="K393" s="16"/>
      <c r="L393" s="16"/>
      <c r="M393" s="16"/>
      <c r="N393" s="16"/>
      <c r="Q393" s="5">
        <v>367</v>
      </c>
      <c r="R393" s="19"/>
      <c r="S393" s="19"/>
    </row>
    <row r="394" spans="1:19" s="17" customFormat="1" ht="75" customHeight="1">
      <c r="A394" s="4">
        <v>99</v>
      </c>
      <c r="B394" s="104" t="s">
        <v>33</v>
      </c>
      <c r="C394" s="104"/>
      <c r="D394" s="104"/>
      <c r="E394" s="104"/>
      <c r="F394" s="104"/>
      <c r="G394" s="104"/>
      <c r="H394" s="104"/>
      <c r="I394" s="104"/>
      <c r="J394" s="104"/>
      <c r="K394" s="104"/>
      <c r="L394" s="104"/>
      <c r="M394" s="104"/>
      <c r="N394" s="104"/>
      <c r="P394" s="9"/>
      <c r="Q394" s="23">
        <v>368</v>
      </c>
      <c r="R394" s="24"/>
      <c r="S394" s="24"/>
    </row>
    <row r="395" spans="1:19">
      <c r="A395" s="42">
        <v>28</v>
      </c>
      <c r="B395" s="5" t="s">
        <v>0</v>
      </c>
      <c r="C395" s="5"/>
      <c r="D395" s="37"/>
      <c r="E395" s="37"/>
      <c r="F395" s="37"/>
      <c r="G395" s="37"/>
      <c r="H395" s="37"/>
      <c r="I395" s="37"/>
      <c r="J395" s="37"/>
      <c r="K395" s="37"/>
      <c r="L395" s="5"/>
      <c r="M395" s="5"/>
      <c r="N395" s="5"/>
      <c r="Q395" s="5">
        <v>371</v>
      </c>
      <c r="R395" s="19"/>
      <c r="S395" s="19"/>
    </row>
    <row r="396" spans="1:19" ht="6" customHeight="1">
      <c r="A396" s="44"/>
      <c r="B396" s="26"/>
      <c r="Q396" s="10">
        <v>372</v>
      </c>
    </row>
    <row r="397" spans="1:19" s="19" customFormat="1">
      <c r="A397" s="44"/>
      <c r="B397" s="38" t="str">
        <f>IF($B$52="","",$B$52)</f>
        <v/>
      </c>
      <c r="C397" s="16"/>
      <c r="D397" s="16"/>
      <c r="E397" s="16"/>
      <c r="F397" s="28">
        <v>1</v>
      </c>
      <c r="G397" s="16"/>
      <c r="H397" s="28">
        <v>2</v>
      </c>
      <c r="I397" s="16"/>
      <c r="J397" s="28">
        <v>3</v>
      </c>
      <c r="K397" s="16"/>
      <c r="L397" s="28">
        <v>4</v>
      </c>
      <c r="M397" s="16"/>
      <c r="N397" s="16"/>
      <c r="P397" s="9">
        <v>0</v>
      </c>
      <c r="Q397" s="5">
        <v>373</v>
      </c>
    </row>
    <row r="398" spans="1:19" ht="6" customHeight="1">
      <c r="A398" s="44"/>
      <c r="B398" s="26"/>
      <c r="Q398" s="10">
        <v>374</v>
      </c>
    </row>
    <row r="399" spans="1:19" ht="3" customHeight="1">
      <c r="A399" s="44"/>
      <c r="B399" s="26"/>
      <c r="Q399" s="10">
        <v>375</v>
      </c>
    </row>
    <row r="400" spans="1:19" ht="6" customHeight="1">
      <c r="A400" s="44"/>
      <c r="B400" s="26"/>
      <c r="Q400" s="10">
        <v>376</v>
      </c>
    </row>
    <row r="401" spans="1:19" s="19" customFormat="1">
      <c r="A401" s="44"/>
      <c r="B401" s="38" t="str">
        <f>IF($B$56="","",$B$56)</f>
        <v/>
      </c>
      <c r="C401" s="16"/>
      <c r="D401" s="16"/>
      <c r="E401" s="16"/>
      <c r="F401" s="28">
        <v>1</v>
      </c>
      <c r="G401" s="16"/>
      <c r="H401" s="28">
        <v>2</v>
      </c>
      <c r="I401" s="16"/>
      <c r="J401" s="28">
        <v>3</v>
      </c>
      <c r="K401" s="16"/>
      <c r="L401" s="28">
        <v>4</v>
      </c>
      <c r="M401" s="16"/>
      <c r="N401" s="16"/>
      <c r="P401" s="9"/>
      <c r="Q401" s="5">
        <v>377</v>
      </c>
    </row>
    <row r="402" spans="1:19" ht="6" customHeight="1">
      <c r="A402" s="44"/>
      <c r="B402" s="26"/>
      <c r="Q402" s="10">
        <v>378</v>
      </c>
    </row>
    <row r="403" spans="1:19" ht="3" customHeight="1">
      <c r="A403" s="44"/>
      <c r="B403" s="26"/>
      <c r="Q403" s="10">
        <v>379</v>
      </c>
    </row>
    <row r="404" spans="1:19" ht="6" customHeight="1">
      <c r="A404" s="44"/>
      <c r="B404" s="26"/>
      <c r="Q404" s="10">
        <v>380</v>
      </c>
    </row>
    <row r="405" spans="1:19" s="19" customFormat="1">
      <c r="A405" s="44"/>
      <c r="B405" s="38" t="str">
        <f>IF($B$60="","",$B$60)</f>
        <v/>
      </c>
      <c r="C405" s="16"/>
      <c r="D405" s="16"/>
      <c r="E405" s="16"/>
      <c r="F405" s="30">
        <v>1</v>
      </c>
      <c r="G405" s="31"/>
      <c r="H405" s="30">
        <v>2</v>
      </c>
      <c r="I405" s="31"/>
      <c r="J405" s="30">
        <v>3</v>
      </c>
      <c r="K405" s="31"/>
      <c r="L405" s="30">
        <v>4</v>
      </c>
      <c r="M405" s="31"/>
      <c r="N405" s="31"/>
      <c r="P405" s="9"/>
      <c r="Q405" s="5">
        <v>381</v>
      </c>
    </row>
    <row r="406" spans="1:19" ht="6" customHeight="1">
      <c r="A406" s="44"/>
      <c r="B406" s="26"/>
      <c r="Q406" s="10">
        <v>382</v>
      </c>
    </row>
    <row r="407" spans="1:19">
      <c r="A407" s="44"/>
      <c r="B407" s="39"/>
      <c r="D407" s="26"/>
      <c r="F407" s="10"/>
      <c r="H407" s="10"/>
      <c r="J407" s="10"/>
      <c r="Q407" s="10">
        <v>383</v>
      </c>
    </row>
    <row r="408" spans="1:19">
      <c r="A408" s="44"/>
      <c r="B408" s="39"/>
      <c r="C408" s="5"/>
      <c r="D408" s="5"/>
      <c r="E408" s="5"/>
      <c r="F408" s="6"/>
      <c r="G408" s="5"/>
      <c r="H408" s="6"/>
      <c r="I408" s="5"/>
      <c r="J408" s="5" t="s">
        <v>63</v>
      </c>
      <c r="K408" s="5"/>
      <c r="L408" s="5"/>
      <c r="M408" s="5">
        <v>4</v>
      </c>
      <c r="N408" s="5"/>
      <c r="Q408" s="5">
        <v>384</v>
      </c>
      <c r="R408" s="19"/>
      <c r="S408" s="19"/>
    </row>
    <row r="409" spans="1:19">
      <c r="A409" s="44"/>
      <c r="B409" s="5"/>
      <c r="C409" s="5"/>
      <c r="D409" s="5"/>
      <c r="E409" s="5"/>
      <c r="F409" s="6"/>
      <c r="G409" s="5"/>
      <c r="H409" s="6"/>
      <c r="I409" s="5"/>
      <c r="J409" s="5" t="s">
        <v>64</v>
      </c>
      <c r="K409" s="5"/>
      <c r="L409" s="5"/>
      <c r="M409" s="5">
        <f>IF(P405=0,IF(P401=0,P397,P401),P405)</f>
        <v>0</v>
      </c>
      <c r="N409" s="5"/>
      <c r="Q409" s="5">
        <v>385</v>
      </c>
      <c r="R409" s="19"/>
      <c r="S409" s="19"/>
    </row>
    <row r="410" spans="1:19" ht="9.9499999999999993" customHeight="1">
      <c r="A410" s="4"/>
      <c r="B410" s="40"/>
      <c r="C410" s="40"/>
      <c r="D410" s="40"/>
      <c r="E410" s="40"/>
      <c r="F410" s="41"/>
      <c r="G410" s="40"/>
      <c r="H410" s="41"/>
      <c r="I410" s="40"/>
      <c r="J410" s="41"/>
      <c r="K410" s="40"/>
      <c r="L410" s="40"/>
      <c r="M410" s="40"/>
      <c r="N410" s="36"/>
      <c r="Q410" s="5">
        <v>386</v>
      </c>
      <c r="R410" s="19"/>
      <c r="S410" s="19"/>
    </row>
    <row r="411" spans="1:19" ht="9.9499999999999993" customHeight="1">
      <c r="A411" s="42"/>
      <c r="B411" s="16"/>
      <c r="C411" s="16"/>
      <c r="D411" s="16"/>
      <c r="E411" s="16"/>
      <c r="F411" s="16"/>
      <c r="G411" s="16"/>
      <c r="H411" s="16"/>
      <c r="I411" s="16"/>
      <c r="J411" s="16"/>
      <c r="K411" s="16"/>
      <c r="L411" s="16"/>
      <c r="M411" s="16"/>
      <c r="N411" s="16"/>
      <c r="Q411" s="5">
        <v>387</v>
      </c>
      <c r="R411" s="19"/>
      <c r="S411" s="19"/>
    </row>
    <row r="412" spans="1:19">
      <c r="A412" s="44">
        <v>25</v>
      </c>
      <c r="B412" s="7" t="s">
        <v>83</v>
      </c>
      <c r="C412" s="5"/>
      <c r="D412" s="5"/>
      <c r="E412" s="5"/>
      <c r="F412" s="6"/>
      <c r="G412" s="5"/>
      <c r="H412" s="6"/>
      <c r="I412" s="5"/>
      <c r="J412" s="6"/>
      <c r="K412" s="5"/>
      <c r="L412" s="5"/>
      <c r="M412" s="5"/>
      <c r="N412" s="5"/>
      <c r="Q412" s="5">
        <v>342</v>
      </c>
      <c r="R412" s="19"/>
      <c r="S412" s="19"/>
    </row>
    <row r="413" spans="1:19" ht="30.95" customHeight="1">
      <c r="A413" s="4"/>
      <c r="B413" s="107" t="s">
        <v>43</v>
      </c>
      <c r="C413" s="107"/>
      <c r="D413" s="107"/>
      <c r="E413" s="107"/>
      <c r="F413" s="107"/>
      <c r="G413" s="107"/>
      <c r="H413" s="107"/>
      <c r="I413" s="107"/>
      <c r="J413" s="107"/>
      <c r="K413" s="107"/>
      <c r="L413" s="107"/>
      <c r="M413" s="107"/>
      <c r="N413" s="107"/>
      <c r="Q413" s="5">
        <v>343</v>
      </c>
      <c r="R413" s="19"/>
      <c r="S413" s="19"/>
    </row>
    <row r="414" spans="1:19" ht="8.1" customHeight="1">
      <c r="A414" s="4"/>
      <c r="B414" s="5"/>
      <c r="C414" s="5"/>
      <c r="D414" s="5"/>
      <c r="E414" s="5"/>
      <c r="F414" s="6"/>
      <c r="G414" s="5"/>
      <c r="H414" s="6"/>
      <c r="I414" s="5"/>
      <c r="J414" s="6"/>
      <c r="K414" s="5"/>
      <c r="L414" s="5"/>
      <c r="M414" s="5"/>
      <c r="N414" s="5"/>
      <c r="Q414" s="5">
        <v>344</v>
      </c>
      <c r="R414" s="19"/>
      <c r="S414" s="19"/>
    </row>
    <row r="415" spans="1:19" s="17" customFormat="1" ht="75" customHeight="1">
      <c r="A415" s="4">
        <v>99</v>
      </c>
      <c r="B415" s="104" t="s">
        <v>33</v>
      </c>
      <c r="C415" s="104"/>
      <c r="D415" s="104"/>
      <c r="E415" s="104"/>
      <c r="F415" s="104"/>
      <c r="G415" s="104"/>
      <c r="H415" s="104"/>
      <c r="I415" s="104"/>
      <c r="J415" s="104"/>
      <c r="K415" s="104"/>
      <c r="L415" s="104"/>
      <c r="M415" s="104"/>
      <c r="N415" s="104"/>
      <c r="P415" s="9"/>
      <c r="Q415" s="23">
        <v>345</v>
      </c>
      <c r="R415" s="24"/>
      <c r="S415" s="24"/>
    </row>
    <row r="416" spans="1:19">
      <c r="A416" s="42">
        <v>26</v>
      </c>
      <c r="B416" s="5" t="s">
        <v>0</v>
      </c>
      <c r="C416" s="5"/>
      <c r="D416" s="37"/>
      <c r="E416" s="37"/>
      <c r="F416" s="37"/>
      <c r="G416" s="37"/>
      <c r="H416" s="37"/>
      <c r="I416" s="37"/>
      <c r="J416" s="37"/>
      <c r="K416" s="37"/>
      <c r="L416" s="5"/>
      <c r="M416" s="5"/>
      <c r="N416" s="5"/>
      <c r="Q416" s="5">
        <v>348</v>
      </c>
      <c r="R416" s="19"/>
      <c r="S416" s="19"/>
    </row>
    <row r="417" spans="1:19" ht="6" customHeight="1">
      <c r="A417" s="44"/>
      <c r="B417" s="26"/>
      <c r="Q417" s="10">
        <v>349</v>
      </c>
    </row>
    <row r="418" spans="1:19" s="19" customFormat="1">
      <c r="A418" s="44"/>
      <c r="B418" s="38" t="str">
        <f>IF($B$52="","",$B$52)</f>
        <v/>
      </c>
      <c r="C418" s="16"/>
      <c r="D418" s="16"/>
      <c r="E418" s="16"/>
      <c r="F418" s="28">
        <v>1</v>
      </c>
      <c r="G418" s="16"/>
      <c r="H418" s="28">
        <v>2</v>
      </c>
      <c r="I418" s="16"/>
      <c r="J418" s="28">
        <v>3</v>
      </c>
      <c r="K418" s="16"/>
      <c r="L418" s="28">
        <v>4</v>
      </c>
      <c r="M418" s="16"/>
      <c r="N418" s="16"/>
      <c r="P418" s="9"/>
      <c r="Q418" s="5">
        <v>350</v>
      </c>
    </row>
    <row r="419" spans="1:19" ht="6" customHeight="1">
      <c r="A419" s="44"/>
      <c r="B419" s="26"/>
      <c r="Q419" s="10">
        <v>351</v>
      </c>
    </row>
    <row r="420" spans="1:19" ht="3" customHeight="1">
      <c r="A420" s="44"/>
      <c r="B420" s="26"/>
      <c r="Q420" s="10">
        <v>352</v>
      </c>
    </row>
    <row r="421" spans="1:19" ht="6" customHeight="1">
      <c r="A421" s="44"/>
      <c r="B421" s="26"/>
      <c r="Q421" s="10">
        <v>353</v>
      </c>
    </row>
    <row r="422" spans="1:19" s="19" customFormat="1">
      <c r="A422" s="44"/>
      <c r="B422" s="38" t="str">
        <f>IF($B$56="","",$B$56)</f>
        <v/>
      </c>
      <c r="C422" s="16"/>
      <c r="D422" s="16"/>
      <c r="E422" s="16"/>
      <c r="F422" s="28">
        <v>1</v>
      </c>
      <c r="G422" s="16"/>
      <c r="H422" s="28">
        <v>2</v>
      </c>
      <c r="I422" s="16"/>
      <c r="J422" s="28">
        <v>3</v>
      </c>
      <c r="K422" s="16"/>
      <c r="L422" s="28">
        <v>4</v>
      </c>
      <c r="M422" s="16"/>
      <c r="N422" s="16"/>
      <c r="P422" s="9"/>
      <c r="Q422" s="5">
        <v>354</v>
      </c>
    </row>
    <row r="423" spans="1:19" ht="6" customHeight="1">
      <c r="A423" s="44"/>
      <c r="B423" s="26"/>
      <c r="Q423" s="10">
        <v>355</v>
      </c>
    </row>
    <row r="424" spans="1:19" ht="3" customHeight="1">
      <c r="A424" s="44"/>
      <c r="B424" s="26"/>
      <c r="Q424" s="10">
        <v>356</v>
      </c>
    </row>
    <row r="425" spans="1:19" ht="6" customHeight="1">
      <c r="A425" s="44"/>
      <c r="B425" s="26"/>
      <c r="Q425" s="10">
        <v>357</v>
      </c>
    </row>
    <row r="426" spans="1:19" s="19" customFormat="1">
      <c r="A426" s="44"/>
      <c r="B426" s="38" t="str">
        <f>IF($B$60="","",$B$60)</f>
        <v/>
      </c>
      <c r="C426" s="16"/>
      <c r="D426" s="16"/>
      <c r="E426" s="16"/>
      <c r="F426" s="30">
        <v>1</v>
      </c>
      <c r="G426" s="31"/>
      <c r="H426" s="30">
        <v>2</v>
      </c>
      <c r="I426" s="31"/>
      <c r="J426" s="30">
        <v>3</v>
      </c>
      <c r="K426" s="31"/>
      <c r="L426" s="30">
        <v>4</v>
      </c>
      <c r="M426" s="31"/>
      <c r="N426" s="31"/>
      <c r="P426" s="9"/>
      <c r="Q426" s="5">
        <v>358</v>
      </c>
    </row>
    <row r="427" spans="1:19" ht="6" customHeight="1">
      <c r="A427" s="44"/>
      <c r="B427" s="26"/>
      <c r="Q427" s="10">
        <v>359</v>
      </c>
    </row>
    <row r="428" spans="1:19">
      <c r="A428" s="44"/>
      <c r="B428" s="39"/>
      <c r="D428" s="26"/>
      <c r="F428" s="10"/>
      <c r="H428" s="10"/>
      <c r="J428" s="10"/>
      <c r="Q428" s="10">
        <v>360</v>
      </c>
    </row>
    <row r="429" spans="1:19">
      <c r="A429" s="44"/>
      <c r="B429" s="39"/>
      <c r="C429" s="5"/>
      <c r="D429" s="5"/>
      <c r="E429" s="5"/>
      <c r="F429" s="6"/>
      <c r="G429" s="5"/>
      <c r="H429" s="6"/>
      <c r="I429" s="5"/>
      <c r="J429" s="5" t="s">
        <v>63</v>
      </c>
      <c r="K429" s="5"/>
      <c r="L429" s="5"/>
      <c r="M429" s="5">
        <v>4</v>
      </c>
      <c r="N429" s="5"/>
      <c r="Q429" s="5">
        <v>361</v>
      </c>
      <c r="R429" s="19"/>
      <c r="S429" s="19"/>
    </row>
    <row r="430" spans="1:19">
      <c r="A430" s="44"/>
      <c r="B430" s="5"/>
      <c r="C430" s="5"/>
      <c r="D430" s="5"/>
      <c r="E430" s="5"/>
      <c r="F430" s="6"/>
      <c r="G430" s="5"/>
      <c r="H430" s="6"/>
      <c r="I430" s="5"/>
      <c r="J430" s="5" t="s">
        <v>64</v>
      </c>
      <c r="K430" s="5"/>
      <c r="L430" s="5"/>
      <c r="M430" s="5">
        <f>IF(P426=0,IF(P422=0,P418,P422),P426)</f>
        <v>0</v>
      </c>
      <c r="N430" s="5"/>
      <c r="Q430" s="5">
        <v>362</v>
      </c>
      <c r="R430" s="19"/>
      <c r="S430" s="19"/>
    </row>
    <row r="431" spans="1:19" ht="9.9499999999999993" customHeight="1">
      <c r="A431" s="4"/>
      <c r="B431" s="40"/>
      <c r="C431" s="40"/>
      <c r="D431" s="40"/>
      <c r="E431" s="40"/>
      <c r="F431" s="41"/>
      <c r="G431" s="40"/>
      <c r="H431" s="41"/>
      <c r="I431" s="40"/>
      <c r="J431" s="41"/>
      <c r="K431" s="40"/>
      <c r="L431" s="40"/>
      <c r="M431" s="40"/>
      <c r="N431" s="36"/>
      <c r="Q431" s="5">
        <v>363</v>
      </c>
      <c r="R431" s="19"/>
      <c r="S431" s="19"/>
    </row>
    <row r="432" spans="1:19" ht="9.9499999999999993" customHeight="1">
      <c r="A432" s="42"/>
      <c r="B432" s="16"/>
      <c r="C432" s="16"/>
      <c r="D432" s="16"/>
      <c r="E432" s="16"/>
      <c r="F432" s="16"/>
      <c r="G432" s="16"/>
      <c r="H432" s="16"/>
      <c r="I432" s="16"/>
      <c r="J432" s="16"/>
      <c r="K432" s="16"/>
      <c r="L432" s="16"/>
      <c r="M432" s="16"/>
      <c r="N432" s="16"/>
      <c r="Q432" s="5">
        <v>364</v>
      </c>
      <c r="R432" s="19"/>
      <c r="S432" s="19"/>
    </row>
    <row r="433" spans="1:19">
      <c r="A433" s="42">
        <v>29</v>
      </c>
      <c r="B433" s="110" t="s">
        <v>44</v>
      </c>
      <c r="C433" s="110"/>
      <c r="D433" s="110"/>
      <c r="E433" s="110"/>
      <c r="F433" s="110"/>
      <c r="G433" s="110"/>
      <c r="H433" s="110"/>
      <c r="I433" s="110"/>
      <c r="J433" s="110"/>
      <c r="K433" s="110"/>
      <c r="L433" s="110"/>
      <c r="M433" s="110"/>
      <c r="N433" s="68"/>
      <c r="Q433" s="5">
        <v>388</v>
      </c>
      <c r="R433" s="19"/>
      <c r="S433" s="19"/>
    </row>
    <row r="434" spans="1:19" ht="64.5" customHeight="1">
      <c r="A434" s="42"/>
      <c r="B434" s="105" t="s">
        <v>7</v>
      </c>
      <c r="C434" s="105"/>
      <c r="D434" s="105"/>
      <c r="E434" s="105"/>
      <c r="F434" s="105"/>
      <c r="G434" s="105"/>
      <c r="H434" s="105"/>
      <c r="I434" s="105"/>
      <c r="J434" s="105"/>
      <c r="K434" s="105"/>
      <c r="L434" s="105"/>
      <c r="M434" s="105"/>
      <c r="N434" s="69"/>
      <c r="Q434" s="5">
        <v>389</v>
      </c>
      <c r="R434" s="19"/>
      <c r="S434" s="19"/>
    </row>
    <row r="435" spans="1:19">
      <c r="A435" s="42"/>
      <c r="B435" s="46"/>
      <c r="C435" s="46"/>
      <c r="D435" s="46"/>
      <c r="E435" s="46"/>
      <c r="F435" s="46"/>
      <c r="G435" s="46"/>
      <c r="H435" s="46"/>
      <c r="I435" s="46"/>
      <c r="J435" s="46"/>
      <c r="K435" s="46"/>
      <c r="L435" s="46"/>
      <c r="M435" s="46"/>
      <c r="N435" s="46"/>
      <c r="Q435" s="5">
        <v>390</v>
      </c>
      <c r="R435" s="19"/>
      <c r="S435" s="19"/>
    </row>
    <row r="436" spans="1:19">
      <c r="A436" s="42">
        <v>30</v>
      </c>
      <c r="B436" s="7" t="s">
        <v>84</v>
      </c>
      <c r="C436" s="39"/>
      <c r="D436" s="39"/>
      <c r="E436" s="39"/>
      <c r="F436" s="45"/>
      <c r="G436" s="39"/>
      <c r="H436" s="45"/>
      <c r="I436" s="39"/>
      <c r="J436" s="45"/>
      <c r="K436" s="39"/>
      <c r="L436" s="39"/>
      <c r="M436" s="39"/>
      <c r="N436" s="39"/>
      <c r="Q436" s="5">
        <v>391</v>
      </c>
      <c r="R436" s="19"/>
      <c r="S436" s="19"/>
    </row>
    <row r="437" spans="1:19" ht="30.95" customHeight="1">
      <c r="A437" s="4"/>
      <c r="B437" s="107" t="s">
        <v>101</v>
      </c>
      <c r="C437" s="107"/>
      <c r="D437" s="107"/>
      <c r="E437" s="107"/>
      <c r="F437" s="107"/>
      <c r="G437" s="107"/>
      <c r="H437" s="107"/>
      <c r="I437" s="107"/>
      <c r="J437" s="107"/>
      <c r="K437" s="107"/>
      <c r="L437" s="107"/>
      <c r="M437" s="107"/>
      <c r="N437" s="107"/>
      <c r="Q437" s="5">
        <v>392</v>
      </c>
      <c r="R437" s="19"/>
      <c r="S437" s="19"/>
    </row>
    <row r="438" spans="1:19" ht="8.1" customHeight="1">
      <c r="A438" s="4"/>
      <c r="B438" s="5"/>
      <c r="C438" s="5"/>
      <c r="D438" s="5"/>
      <c r="E438" s="5"/>
      <c r="F438" s="6"/>
      <c r="G438" s="5"/>
      <c r="H438" s="6"/>
      <c r="I438" s="5"/>
      <c r="J438" s="6"/>
      <c r="K438" s="5"/>
      <c r="L438" s="5"/>
      <c r="M438" s="5"/>
      <c r="N438" s="5"/>
      <c r="Q438" s="5">
        <v>393</v>
      </c>
      <c r="R438" s="19"/>
      <c r="S438" s="19"/>
    </row>
    <row r="439" spans="1:19" s="17" customFormat="1" ht="75" customHeight="1">
      <c r="A439" s="4">
        <v>99</v>
      </c>
      <c r="B439" s="104" t="s">
        <v>33</v>
      </c>
      <c r="C439" s="104"/>
      <c r="D439" s="104"/>
      <c r="E439" s="104"/>
      <c r="F439" s="104"/>
      <c r="G439" s="104"/>
      <c r="H439" s="104"/>
      <c r="I439" s="104"/>
      <c r="J439" s="104"/>
      <c r="K439" s="104"/>
      <c r="L439" s="104"/>
      <c r="M439" s="104"/>
      <c r="N439" s="104"/>
      <c r="P439" s="9"/>
      <c r="Q439" s="23">
        <v>394</v>
      </c>
      <c r="R439" s="24"/>
      <c r="S439" s="24"/>
    </row>
    <row r="440" spans="1:19">
      <c r="A440" s="42">
        <v>31</v>
      </c>
      <c r="B440" s="5" t="s">
        <v>0</v>
      </c>
      <c r="C440" s="5"/>
      <c r="D440" s="37"/>
      <c r="E440" s="37"/>
      <c r="F440" s="37"/>
      <c r="G440" s="37"/>
      <c r="H440" s="37"/>
      <c r="I440" s="37"/>
      <c r="J440" s="37"/>
      <c r="K440" s="37"/>
      <c r="L440" s="5"/>
      <c r="M440" s="5"/>
      <c r="N440" s="5"/>
      <c r="Q440" s="5">
        <v>397</v>
      </c>
      <c r="R440" s="19"/>
      <c r="S440" s="19"/>
    </row>
    <row r="441" spans="1:19" ht="6" customHeight="1">
      <c r="A441" s="44"/>
      <c r="B441" s="26"/>
      <c r="Q441" s="10">
        <v>398</v>
      </c>
    </row>
    <row r="442" spans="1:19" s="19" customFormat="1">
      <c r="A442" s="44"/>
      <c r="B442" s="38" t="str">
        <f>IF($B$52="","",$B$52)</f>
        <v/>
      </c>
      <c r="C442" s="16"/>
      <c r="D442" s="16"/>
      <c r="E442" s="16"/>
      <c r="F442" s="28">
        <v>1</v>
      </c>
      <c r="G442" s="16"/>
      <c r="H442" s="28">
        <v>2</v>
      </c>
      <c r="I442" s="16"/>
      <c r="J442" s="28">
        <v>3</v>
      </c>
      <c r="K442" s="16"/>
      <c r="L442" s="28">
        <v>4</v>
      </c>
      <c r="M442" s="16"/>
      <c r="N442" s="16"/>
      <c r="P442" s="9">
        <v>0</v>
      </c>
      <c r="Q442" s="5">
        <v>399</v>
      </c>
    </row>
    <row r="443" spans="1:19" ht="6" customHeight="1">
      <c r="A443" s="44"/>
      <c r="B443" s="26"/>
      <c r="Q443" s="10">
        <v>400</v>
      </c>
    </row>
    <row r="444" spans="1:19" ht="3" customHeight="1">
      <c r="A444" s="44"/>
      <c r="B444" s="26"/>
      <c r="Q444" s="10">
        <v>401</v>
      </c>
    </row>
    <row r="445" spans="1:19" ht="6" customHeight="1">
      <c r="A445" s="44"/>
      <c r="B445" s="26"/>
      <c r="Q445" s="10">
        <v>402</v>
      </c>
    </row>
    <row r="446" spans="1:19" s="19" customFormat="1">
      <c r="A446" s="44"/>
      <c r="B446" s="38" t="str">
        <f>IF($B$56="","",$B$56)</f>
        <v/>
      </c>
      <c r="C446" s="16"/>
      <c r="D446" s="16"/>
      <c r="E446" s="16"/>
      <c r="F446" s="28">
        <v>1</v>
      </c>
      <c r="G446" s="16"/>
      <c r="H446" s="28">
        <v>2</v>
      </c>
      <c r="I446" s="16"/>
      <c r="J446" s="28">
        <v>3</v>
      </c>
      <c r="K446" s="16"/>
      <c r="L446" s="28">
        <v>4</v>
      </c>
      <c r="M446" s="16"/>
      <c r="N446" s="16"/>
      <c r="P446" s="9">
        <v>0</v>
      </c>
      <c r="Q446" s="5">
        <v>403</v>
      </c>
    </row>
    <row r="447" spans="1:19" ht="6" customHeight="1">
      <c r="A447" s="44"/>
      <c r="B447" s="26"/>
      <c r="Q447" s="10">
        <v>404</v>
      </c>
    </row>
    <row r="448" spans="1:19" ht="3" customHeight="1">
      <c r="A448" s="44"/>
      <c r="B448" s="26"/>
      <c r="Q448" s="10">
        <v>405</v>
      </c>
    </row>
    <row r="449" spans="1:19" ht="6" customHeight="1">
      <c r="A449" s="44"/>
      <c r="B449" s="26"/>
      <c r="Q449" s="10">
        <v>406</v>
      </c>
    </row>
    <row r="450" spans="1:19" s="19" customFormat="1">
      <c r="A450" s="44"/>
      <c r="B450" s="38" t="str">
        <f>IF($B$60="","",$B$60)</f>
        <v/>
      </c>
      <c r="C450" s="16"/>
      <c r="D450" s="16"/>
      <c r="E450" s="16"/>
      <c r="F450" s="30">
        <v>1</v>
      </c>
      <c r="G450" s="31"/>
      <c r="H450" s="30">
        <v>2</v>
      </c>
      <c r="I450" s="31"/>
      <c r="J450" s="30">
        <v>3</v>
      </c>
      <c r="K450" s="31"/>
      <c r="L450" s="30">
        <v>4</v>
      </c>
      <c r="M450" s="31"/>
      <c r="N450" s="31"/>
      <c r="P450" s="9">
        <v>0</v>
      </c>
      <c r="Q450" s="5">
        <v>407</v>
      </c>
    </row>
    <row r="451" spans="1:19" ht="6" customHeight="1">
      <c r="A451" s="44"/>
      <c r="B451" s="26"/>
      <c r="Q451" s="10">
        <v>408</v>
      </c>
    </row>
    <row r="452" spans="1:19">
      <c r="A452" s="44"/>
      <c r="B452" s="39"/>
      <c r="D452" s="26"/>
      <c r="F452" s="10"/>
      <c r="H452" s="10"/>
      <c r="J452" s="10"/>
      <c r="Q452" s="10">
        <v>409</v>
      </c>
    </row>
    <row r="453" spans="1:19">
      <c r="A453" s="44"/>
      <c r="B453" s="39"/>
      <c r="C453" s="5"/>
      <c r="D453" s="5"/>
      <c r="E453" s="5"/>
      <c r="F453" s="6"/>
      <c r="G453" s="5"/>
      <c r="H453" s="6"/>
      <c r="I453" s="5"/>
      <c r="J453" s="5" t="s">
        <v>63</v>
      </c>
      <c r="K453" s="5"/>
      <c r="L453" s="5"/>
      <c r="M453" s="5">
        <v>4</v>
      </c>
      <c r="N453" s="5"/>
      <c r="Q453" s="5">
        <v>410</v>
      </c>
      <c r="R453" s="19"/>
      <c r="S453" s="19"/>
    </row>
    <row r="454" spans="1:19">
      <c r="A454" s="44"/>
      <c r="B454" s="5"/>
      <c r="C454" s="5"/>
      <c r="D454" s="5"/>
      <c r="E454" s="5"/>
      <c r="F454" s="6"/>
      <c r="G454" s="5"/>
      <c r="H454" s="6"/>
      <c r="I454" s="5"/>
      <c r="J454" s="5" t="s">
        <v>64</v>
      </c>
      <c r="K454" s="5"/>
      <c r="L454" s="5"/>
      <c r="M454" s="5">
        <f>IF(P450=0,IF(P446=0,P442,P446),P450)</f>
        <v>0</v>
      </c>
      <c r="N454" s="5"/>
      <c r="Q454" s="5">
        <v>411</v>
      </c>
      <c r="R454" s="19"/>
      <c r="S454" s="19"/>
    </row>
    <row r="455" spans="1:19" ht="9.9499999999999993" customHeight="1">
      <c r="A455" s="4"/>
      <c r="B455" s="40"/>
      <c r="C455" s="40"/>
      <c r="D455" s="40"/>
      <c r="E455" s="40"/>
      <c r="F455" s="41"/>
      <c r="G455" s="40"/>
      <c r="H455" s="41"/>
      <c r="I455" s="40"/>
      <c r="J455" s="41"/>
      <c r="K455" s="40"/>
      <c r="L455" s="40"/>
      <c r="M455" s="40"/>
      <c r="N455" s="36"/>
      <c r="Q455" s="5">
        <v>412</v>
      </c>
      <c r="R455" s="19"/>
      <c r="S455" s="19"/>
    </row>
    <row r="456" spans="1:19" ht="9.9499999999999993" customHeight="1">
      <c r="A456" s="42"/>
      <c r="B456" s="16"/>
      <c r="C456" s="16"/>
      <c r="D456" s="16"/>
      <c r="E456" s="16"/>
      <c r="F456" s="16"/>
      <c r="G456" s="16"/>
      <c r="H456" s="16"/>
      <c r="I456" s="16"/>
      <c r="J456" s="16"/>
      <c r="K456" s="16"/>
      <c r="L456" s="16"/>
      <c r="M456" s="16"/>
      <c r="N456" s="16"/>
      <c r="Q456" s="5">
        <v>413</v>
      </c>
      <c r="R456" s="19"/>
      <c r="S456" s="19"/>
    </row>
    <row r="457" spans="1:19">
      <c r="A457" s="42">
        <v>32</v>
      </c>
      <c r="B457" s="68" t="s">
        <v>85</v>
      </c>
      <c r="C457" s="20"/>
      <c r="D457" s="20"/>
      <c r="E457" s="20"/>
      <c r="F457" s="21"/>
      <c r="G457" s="20"/>
      <c r="H457" s="21"/>
      <c r="I457" s="20"/>
      <c r="J457" s="21"/>
      <c r="K457" s="20"/>
      <c r="L457" s="20"/>
      <c r="M457" s="20"/>
      <c r="N457" s="20"/>
      <c r="Q457" s="5">
        <v>414</v>
      </c>
      <c r="R457" s="19"/>
      <c r="S457" s="19"/>
    </row>
    <row r="458" spans="1:19" ht="51" customHeight="1">
      <c r="A458" s="42"/>
      <c r="B458" s="105" t="s">
        <v>12</v>
      </c>
      <c r="C458" s="105"/>
      <c r="D458" s="105"/>
      <c r="E458" s="105"/>
      <c r="F458" s="105"/>
      <c r="G458" s="105"/>
      <c r="H458" s="105"/>
      <c r="I458" s="105"/>
      <c r="J458" s="105"/>
      <c r="K458" s="105"/>
      <c r="L458" s="105"/>
      <c r="M458" s="105"/>
      <c r="N458" s="69"/>
      <c r="Q458" s="5">
        <v>415</v>
      </c>
      <c r="R458" s="19"/>
      <c r="S458" s="19"/>
    </row>
    <row r="459" spans="1:19" ht="18.75" customHeight="1">
      <c r="A459" s="42"/>
      <c r="B459" s="5"/>
      <c r="C459" s="5"/>
      <c r="D459" s="5"/>
      <c r="E459" s="5"/>
      <c r="F459" s="6"/>
      <c r="G459" s="5"/>
      <c r="H459" s="6"/>
      <c r="I459" s="5"/>
      <c r="J459" s="6"/>
      <c r="K459" s="5"/>
      <c r="L459" s="5"/>
      <c r="M459" s="5"/>
      <c r="N459" s="5"/>
      <c r="Q459" s="5">
        <v>416</v>
      </c>
      <c r="R459" s="19"/>
      <c r="S459" s="19"/>
    </row>
    <row r="460" spans="1:19">
      <c r="A460" s="42">
        <v>33</v>
      </c>
      <c r="B460" s="7" t="s">
        <v>86</v>
      </c>
      <c r="C460" s="5"/>
      <c r="D460" s="5"/>
      <c r="E460" s="5"/>
      <c r="F460" s="6"/>
      <c r="G460" s="5"/>
      <c r="H460" s="6"/>
      <c r="I460" s="5"/>
      <c r="J460" s="6"/>
      <c r="K460" s="5"/>
      <c r="L460" s="5"/>
      <c r="M460" s="5"/>
      <c r="N460" s="5"/>
      <c r="Q460" s="5">
        <v>417</v>
      </c>
      <c r="R460" s="19"/>
      <c r="S460" s="19"/>
    </row>
    <row r="461" spans="1:19" ht="30.95" customHeight="1">
      <c r="A461" s="4"/>
      <c r="B461" s="107" t="s">
        <v>46</v>
      </c>
      <c r="C461" s="107"/>
      <c r="D461" s="107"/>
      <c r="E461" s="107"/>
      <c r="F461" s="107"/>
      <c r="G461" s="107"/>
      <c r="H461" s="107"/>
      <c r="I461" s="107"/>
      <c r="J461" s="107"/>
      <c r="K461" s="107"/>
      <c r="L461" s="107"/>
      <c r="M461" s="107"/>
      <c r="N461" s="107"/>
      <c r="Q461" s="5">
        <v>418</v>
      </c>
      <c r="R461" s="19"/>
      <c r="S461" s="19"/>
    </row>
    <row r="462" spans="1:19" ht="8.1" customHeight="1">
      <c r="A462" s="4"/>
      <c r="B462" s="5"/>
      <c r="C462" s="5"/>
      <c r="D462" s="5"/>
      <c r="E462" s="5"/>
      <c r="F462" s="6"/>
      <c r="G462" s="5"/>
      <c r="H462" s="6"/>
      <c r="I462" s="5"/>
      <c r="J462" s="6"/>
      <c r="K462" s="5"/>
      <c r="L462" s="5"/>
      <c r="M462" s="5"/>
      <c r="N462" s="5"/>
      <c r="Q462" s="5">
        <v>419</v>
      </c>
      <c r="R462" s="19"/>
      <c r="S462" s="19"/>
    </row>
    <row r="463" spans="1:19" s="17" customFormat="1" ht="75" customHeight="1">
      <c r="A463" s="4">
        <v>99</v>
      </c>
      <c r="B463" s="104" t="s">
        <v>33</v>
      </c>
      <c r="C463" s="104"/>
      <c r="D463" s="104"/>
      <c r="E463" s="104"/>
      <c r="F463" s="104"/>
      <c r="G463" s="104"/>
      <c r="H463" s="104"/>
      <c r="I463" s="104"/>
      <c r="J463" s="104"/>
      <c r="K463" s="104"/>
      <c r="L463" s="104"/>
      <c r="M463" s="104"/>
      <c r="N463" s="104"/>
      <c r="P463" s="9"/>
      <c r="Q463" s="23">
        <v>420</v>
      </c>
      <c r="R463" s="24"/>
      <c r="S463" s="24"/>
    </row>
    <row r="464" spans="1:19">
      <c r="A464" s="42">
        <v>34</v>
      </c>
      <c r="B464" s="5" t="s">
        <v>0</v>
      </c>
      <c r="C464" s="5"/>
      <c r="D464" s="37"/>
      <c r="E464" s="37"/>
      <c r="F464" s="37"/>
      <c r="G464" s="37"/>
      <c r="H464" s="37"/>
      <c r="I464" s="37"/>
      <c r="J464" s="37"/>
      <c r="K464" s="37"/>
      <c r="L464" s="5"/>
      <c r="M464" s="5"/>
      <c r="N464" s="5"/>
      <c r="Q464" s="5">
        <v>423</v>
      </c>
      <c r="R464" s="19"/>
      <c r="S464" s="19"/>
    </row>
    <row r="465" spans="1:19" ht="6" customHeight="1">
      <c r="A465" s="44"/>
      <c r="B465" s="26"/>
      <c r="Q465" s="10">
        <v>424</v>
      </c>
    </row>
    <row r="466" spans="1:19" s="19" customFormat="1">
      <c r="A466" s="44"/>
      <c r="B466" s="38" t="str">
        <f>IF($B$52="","",$B$52)</f>
        <v/>
      </c>
      <c r="C466" s="16"/>
      <c r="D466" s="16"/>
      <c r="E466" s="16"/>
      <c r="F466" s="28">
        <v>1</v>
      </c>
      <c r="G466" s="16"/>
      <c r="H466" s="28">
        <v>2</v>
      </c>
      <c r="I466" s="16"/>
      <c r="J466" s="28">
        <v>3</v>
      </c>
      <c r="K466" s="16"/>
      <c r="L466" s="28">
        <v>4</v>
      </c>
      <c r="M466" s="16"/>
      <c r="N466" s="16"/>
      <c r="P466" s="9"/>
      <c r="Q466" s="5">
        <v>425</v>
      </c>
    </row>
    <row r="467" spans="1:19" ht="6" customHeight="1">
      <c r="A467" s="44"/>
      <c r="B467" s="26"/>
      <c r="Q467" s="10">
        <v>426</v>
      </c>
    </row>
    <row r="468" spans="1:19" ht="3" customHeight="1">
      <c r="A468" s="44"/>
      <c r="B468" s="26"/>
      <c r="Q468" s="10">
        <v>427</v>
      </c>
    </row>
    <row r="469" spans="1:19" ht="6" customHeight="1">
      <c r="A469" s="44"/>
      <c r="B469" s="26"/>
      <c r="Q469" s="10">
        <v>428</v>
      </c>
    </row>
    <row r="470" spans="1:19" s="19" customFormat="1">
      <c r="A470" s="44"/>
      <c r="B470" s="38" t="str">
        <f>IF($B$56="","",$B$56)</f>
        <v/>
      </c>
      <c r="C470" s="16"/>
      <c r="D470" s="16"/>
      <c r="E470" s="16"/>
      <c r="F470" s="28">
        <v>1</v>
      </c>
      <c r="G470" s="16"/>
      <c r="H470" s="28">
        <v>2</v>
      </c>
      <c r="I470" s="16"/>
      <c r="J470" s="28">
        <v>3</v>
      </c>
      <c r="K470" s="16"/>
      <c r="L470" s="28">
        <v>4</v>
      </c>
      <c r="M470" s="16"/>
      <c r="N470" s="16"/>
      <c r="P470" s="9"/>
      <c r="Q470" s="5">
        <v>429</v>
      </c>
    </row>
    <row r="471" spans="1:19" ht="6" customHeight="1">
      <c r="A471" s="44"/>
      <c r="B471" s="26"/>
      <c r="Q471" s="10">
        <v>430</v>
      </c>
    </row>
    <row r="472" spans="1:19" ht="3" customHeight="1">
      <c r="A472" s="44"/>
      <c r="B472" s="26"/>
      <c r="Q472" s="10">
        <v>431</v>
      </c>
    </row>
    <row r="473" spans="1:19" ht="6" customHeight="1">
      <c r="A473" s="44"/>
      <c r="B473" s="26"/>
      <c r="Q473" s="10">
        <v>432</v>
      </c>
    </row>
    <row r="474" spans="1:19" s="19" customFormat="1">
      <c r="A474" s="44"/>
      <c r="B474" s="38" t="str">
        <f>IF($B$60="","",$B$60)</f>
        <v/>
      </c>
      <c r="C474" s="16"/>
      <c r="D474" s="16"/>
      <c r="E474" s="16"/>
      <c r="F474" s="30">
        <v>1</v>
      </c>
      <c r="G474" s="31"/>
      <c r="H474" s="30">
        <v>2</v>
      </c>
      <c r="I474" s="31"/>
      <c r="J474" s="30">
        <v>3</v>
      </c>
      <c r="K474" s="31"/>
      <c r="L474" s="30">
        <v>4</v>
      </c>
      <c r="M474" s="31"/>
      <c r="N474" s="31"/>
      <c r="P474" s="9"/>
      <c r="Q474" s="5">
        <v>433</v>
      </c>
    </row>
    <row r="475" spans="1:19" ht="6" customHeight="1">
      <c r="A475" s="44"/>
      <c r="B475" s="26"/>
      <c r="Q475" s="10">
        <v>434</v>
      </c>
    </row>
    <row r="476" spans="1:19">
      <c r="A476" s="44"/>
      <c r="B476" s="39"/>
      <c r="D476" s="26"/>
      <c r="F476" s="10"/>
      <c r="H476" s="10"/>
      <c r="J476" s="10"/>
      <c r="Q476" s="10">
        <v>435</v>
      </c>
    </row>
    <row r="477" spans="1:19">
      <c r="A477" s="44"/>
      <c r="B477" s="39"/>
      <c r="C477" s="5"/>
      <c r="D477" s="5"/>
      <c r="E477" s="5"/>
      <c r="F477" s="6"/>
      <c r="G477" s="5"/>
      <c r="H477" s="6"/>
      <c r="I477" s="5"/>
      <c r="J477" s="5" t="s">
        <v>63</v>
      </c>
      <c r="K477" s="5"/>
      <c r="L477" s="5"/>
      <c r="M477" s="5">
        <v>4</v>
      </c>
      <c r="N477" s="5"/>
      <c r="Q477" s="5">
        <v>436</v>
      </c>
      <c r="R477" s="19"/>
      <c r="S477" s="19"/>
    </row>
    <row r="478" spans="1:19">
      <c r="A478" s="44"/>
      <c r="B478" s="5"/>
      <c r="C478" s="5"/>
      <c r="D478" s="5"/>
      <c r="E478" s="5"/>
      <c r="F478" s="6"/>
      <c r="G478" s="5"/>
      <c r="H478" s="6"/>
      <c r="I478" s="5"/>
      <c r="J478" s="5" t="s">
        <v>64</v>
      </c>
      <c r="K478" s="5"/>
      <c r="L478" s="5"/>
      <c r="M478" s="5">
        <f>IF(P474=0,IF(P470=0,P466,P470),P474)</f>
        <v>0</v>
      </c>
      <c r="N478" s="5"/>
      <c r="Q478" s="5">
        <v>437</v>
      </c>
      <c r="R478" s="19"/>
      <c r="S478" s="19"/>
    </row>
    <row r="479" spans="1:19" ht="9.9499999999999993" customHeight="1">
      <c r="A479" s="4"/>
      <c r="B479" s="40"/>
      <c r="C479" s="40"/>
      <c r="D479" s="40"/>
      <c r="E479" s="40"/>
      <c r="F479" s="41"/>
      <c r="G479" s="40"/>
      <c r="H479" s="41"/>
      <c r="I479" s="40"/>
      <c r="J479" s="41"/>
      <c r="K479" s="40"/>
      <c r="L479" s="40"/>
      <c r="M479" s="40"/>
      <c r="N479" s="36"/>
      <c r="Q479" s="5">
        <v>438</v>
      </c>
      <c r="R479" s="19"/>
      <c r="S479" s="19"/>
    </row>
    <row r="480" spans="1:19" ht="9.9499999999999993" customHeight="1">
      <c r="A480" s="42"/>
      <c r="B480" s="16"/>
      <c r="C480" s="16"/>
      <c r="D480" s="16"/>
      <c r="E480" s="16"/>
      <c r="F480" s="16"/>
      <c r="G480" s="16"/>
      <c r="H480" s="16"/>
      <c r="I480" s="16"/>
      <c r="J480" s="16"/>
      <c r="K480" s="16"/>
      <c r="L480" s="16"/>
      <c r="M480" s="16"/>
      <c r="N480" s="16"/>
      <c r="Q480" s="5">
        <v>439</v>
      </c>
      <c r="R480" s="19"/>
      <c r="S480" s="19"/>
    </row>
    <row r="481" spans="1:19">
      <c r="A481" s="42">
        <v>35</v>
      </c>
      <c r="B481" s="7" t="s">
        <v>87</v>
      </c>
      <c r="C481" s="5"/>
      <c r="D481" s="5"/>
      <c r="E481" s="5"/>
      <c r="F481" s="6"/>
      <c r="G481" s="5"/>
      <c r="H481" s="6"/>
      <c r="I481" s="5"/>
      <c r="J481" s="6"/>
      <c r="K481" s="5"/>
      <c r="L481" s="5"/>
      <c r="M481" s="5"/>
      <c r="N481" s="5"/>
      <c r="Q481" s="5">
        <v>440</v>
      </c>
      <c r="R481" s="19"/>
      <c r="S481" s="19"/>
    </row>
    <row r="482" spans="1:19" ht="38.1" customHeight="1">
      <c r="A482" s="42"/>
      <c r="B482" s="109" t="s">
        <v>45</v>
      </c>
      <c r="C482" s="109"/>
      <c r="D482" s="109"/>
      <c r="E482" s="109"/>
      <c r="F482" s="109"/>
      <c r="G482" s="109"/>
      <c r="H482" s="109"/>
      <c r="I482" s="109"/>
      <c r="J482" s="109"/>
      <c r="K482" s="109"/>
      <c r="L482" s="109"/>
      <c r="M482" s="109"/>
      <c r="N482" s="109"/>
      <c r="Q482" s="5">
        <v>441</v>
      </c>
      <c r="R482" s="19"/>
      <c r="S482" s="19"/>
    </row>
    <row r="483" spans="1:19" ht="8.1" customHeight="1">
      <c r="A483" s="4"/>
      <c r="B483" s="5"/>
      <c r="C483" s="5"/>
      <c r="D483" s="5"/>
      <c r="E483" s="5"/>
      <c r="F483" s="6"/>
      <c r="G483" s="5"/>
      <c r="H483" s="6"/>
      <c r="I483" s="5"/>
      <c r="J483" s="6"/>
      <c r="K483" s="5"/>
      <c r="L483" s="5"/>
      <c r="M483" s="5"/>
      <c r="N483" s="5"/>
      <c r="Q483" s="5">
        <v>442</v>
      </c>
      <c r="R483" s="19"/>
      <c r="S483" s="19"/>
    </row>
    <row r="484" spans="1:19" s="17" customFormat="1" ht="75" customHeight="1">
      <c r="A484" s="4">
        <v>99</v>
      </c>
      <c r="B484" s="104" t="s">
        <v>33</v>
      </c>
      <c r="C484" s="104"/>
      <c r="D484" s="104"/>
      <c r="E484" s="104"/>
      <c r="F484" s="104"/>
      <c r="G484" s="104"/>
      <c r="H484" s="104"/>
      <c r="I484" s="104"/>
      <c r="J484" s="104"/>
      <c r="K484" s="104"/>
      <c r="L484" s="104"/>
      <c r="M484" s="104"/>
      <c r="N484" s="104"/>
      <c r="P484" s="9"/>
      <c r="Q484" s="23">
        <v>443</v>
      </c>
      <c r="R484" s="24"/>
      <c r="S484" s="24"/>
    </row>
    <row r="485" spans="1:19">
      <c r="A485" s="42">
        <v>36</v>
      </c>
      <c r="B485" s="5" t="s">
        <v>0</v>
      </c>
      <c r="C485" s="5"/>
      <c r="D485" s="37"/>
      <c r="E485" s="37"/>
      <c r="F485" s="37"/>
      <c r="G485" s="37"/>
      <c r="H485" s="37"/>
      <c r="I485" s="37"/>
      <c r="J485" s="37"/>
      <c r="K485" s="37"/>
      <c r="L485" s="5"/>
      <c r="M485" s="5"/>
      <c r="N485" s="5"/>
      <c r="Q485" s="5">
        <v>446</v>
      </c>
      <c r="R485" s="19"/>
      <c r="S485" s="19"/>
    </row>
    <row r="486" spans="1:19" ht="6" customHeight="1">
      <c r="A486" s="44"/>
      <c r="B486" s="26"/>
      <c r="Q486" s="10">
        <v>447</v>
      </c>
    </row>
    <row r="487" spans="1:19" s="19" customFormat="1">
      <c r="A487" s="44"/>
      <c r="B487" s="38" t="str">
        <f>IF($B$52="","",$B$52)</f>
        <v/>
      </c>
      <c r="C487" s="16"/>
      <c r="D487" s="16"/>
      <c r="E487" s="16"/>
      <c r="F487" s="28">
        <v>1</v>
      </c>
      <c r="G487" s="16"/>
      <c r="H487" s="28">
        <v>2</v>
      </c>
      <c r="I487" s="16"/>
      <c r="J487" s="28">
        <v>3</v>
      </c>
      <c r="K487" s="16"/>
      <c r="L487" s="28">
        <v>4</v>
      </c>
      <c r="M487" s="16"/>
      <c r="N487" s="16"/>
      <c r="P487" s="9">
        <v>0</v>
      </c>
      <c r="Q487" s="5">
        <v>448</v>
      </c>
    </row>
    <row r="488" spans="1:19" ht="6" customHeight="1">
      <c r="A488" s="44"/>
      <c r="B488" s="26"/>
      <c r="Q488" s="10">
        <v>449</v>
      </c>
    </row>
    <row r="489" spans="1:19" ht="3" customHeight="1">
      <c r="A489" s="44"/>
      <c r="B489" s="26"/>
      <c r="Q489" s="10">
        <v>450</v>
      </c>
    </row>
    <row r="490" spans="1:19" ht="6" customHeight="1">
      <c r="A490" s="44"/>
      <c r="B490" s="26"/>
      <c r="Q490" s="10">
        <v>451</v>
      </c>
    </row>
    <row r="491" spans="1:19" s="19" customFormat="1">
      <c r="A491" s="44"/>
      <c r="B491" s="38" t="str">
        <f>IF($B$56="","",$B$56)</f>
        <v/>
      </c>
      <c r="C491" s="16"/>
      <c r="D491" s="16"/>
      <c r="E491" s="16"/>
      <c r="F491" s="28">
        <v>1</v>
      </c>
      <c r="G491" s="16"/>
      <c r="H491" s="28">
        <v>2</v>
      </c>
      <c r="I491" s="16"/>
      <c r="J491" s="28">
        <v>3</v>
      </c>
      <c r="K491" s="16"/>
      <c r="L491" s="28">
        <v>4</v>
      </c>
      <c r="M491" s="16"/>
      <c r="N491" s="16"/>
      <c r="P491" s="9"/>
      <c r="Q491" s="5">
        <v>452</v>
      </c>
    </row>
    <row r="492" spans="1:19" ht="6" customHeight="1">
      <c r="A492" s="44"/>
      <c r="B492" s="26"/>
      <c r="Q492" s="10">
        <v>453</v>
      </c>
    </row>
    <row r="493" spans="1:19" ht="3" customHeight="1">
      <c r="A493" s="44"/>
      <c r="B493" s="26"/>
      <c r="Q493" s="10">
        <v>454</v>
      </c>
    </row>
    <row r="494" spans="1:19" ht="6" customHeight="1">
      <c r="A494" s="44"/>
      <c r="B494" s="26"/>
      <c r="Q494" s="10">
        <v>455</v>
      </c>
    </row>
    <row r="495" spans="1:19" s="19" customFormat="1">
      <c r="A495" s="44"/>
      <c r="B495" s="38" t="str">
        <f>IF($B$60="","",$B$60)</f>
        <v/>
      </c>
      <c r="C495" s="16"/>
      <c r="D495" s="16"/>
      <c r="E495" s="16"/>
      <c r="F495" s="30">
        <v>1</v>
      </c>
      <c r="G495" s="31"/>
      <c r="H495" s="30">
        <v>2</v>
      </c>
      <c r="I495" s="31"/>
      <c r="J495" s="30">
        <v>3</v>
      </c>
      <c r="K495" s="31"/>
      <c r="L495" s="30">
        <v>4</v>
      </c>
      <c r="M495" s="31"/>
      <c r="N495" s="31"/>
      <c r="P495" s="9"/>
      <c r="Q495" s="5">
        <v>456</v>
      </c>
    </row>
    <row r="496" spans="1:19" ht="6" customHeight="1">
      <c r="A496" s="44"/>
      <c r="B496" s="26"/>
      <c r="Q496" s="10">
        <v>457</v>
      </c>
    </row>
    <row r="497" spans="1:19">
      <c r="A497" s="44"/>
      <c r="B497" s="39"/>
      <c r="D497" s="26"/>
      <c r="F497" s="10"/>
      <c r="H497" s="10"/>
      <c r="J497" s="10"/>
      <c r="Q497" s="10">
        <v>458</v>
      </c>
    </row>
    <row r="498" spans="1:19">
      <c r="A498" s="44"/>
      <c r="B498" s="39"/>
      <c r="C498" s="5"/>
      <c r="D498" s="5"/>
      <c r="E498" s="5"/>
      <c r="F498" s="6"/>
      <c r="G498" s="5"/>
      <c r="H498" s="6"/>
      <c r="I498" s="5"/>
      <c r="J498" s="5" t="s">
        <v>63</v>
      </c>
      <c r="K498" s="5"/>
      <c r="L498" s="5"/>
      <c r="M498" s="5">
        <v>4</v>
      </c>
      <c r="N498" s="5"/>
      <c r="Q498" s="5">
        <v>459</v>
      </c>
      <c r="R498" s="19"/>
      <c r="S498" s="19"/>
    </row>
    <row r="499" spans="1:19">
      <c r="A499" s="44"/>
      <c r="B499" s="39"/>
      <c r="C499" s="5"/>
      <c r="D499" s="5"/>
      <c r="E499" s="5"/>
      <c r="F499" s="6"/>
      <c r="G499" s="5"/>
      <c r="H499" s="6"/>
      <c r="I499" s="5"/>
      <c r="J499" s="5" t="s">
        <v>64</v>
      </c>
      <c r="K499" s="5"/>
      <c r="L499" s="5"/>
      <c r="M499" s="5">
        <f>IF(P495=0,IF(P491=0,P487,P491),P495)</f>
        <v>0</v>
      </c>
      <c r="N499" s="5"/>
      <c r="Q499" s="5">
        <v>460</v>
      </c>
      <c r="R499" s="19"/>
      <c r="S499" s="19"/>
    </row>
    <row r="500" spans="1:19" ht="9.9499999999999993" customHeight="1">
      <c r="A500" s="4"/>
      <c r="B500" s="40"/>
      <c r="C500" s="40"/>
      <c r="D500" s="40"/>
      <c r="E500" s="40"/>
      <c r="F500" s="41"/>
      <c r="G500" s="40"/>
      <c r="H500" s="41"/>
      <c r="I500" s="40"/>
      <c r="J500" s="41"/>
      <c r="K500" s="40"/>
      <c r="L500" s="40"/>
      <c r="M500" s="40"/>
      <c r="N500" s="36"/>
      <c r="Q500" s="5">
        <v>461</v>
      </c>
      <c r="R500" s="19"/>
      <c r="S500" s="19"/>
    </row>
    <row r="501" spans="1:19" ht="9.9499999999999993" customHeight="1">
      <c r="A501" s="42"/>
      <c r="B501" s="16"/>
      <c r="C501" s="16"/>
      <c r="D501" s="16"/>
      <c r="E501" s="16"/>
      <c r="F501" s="16"/>
      <c r="G501" s="16"/>
      <c r="H501" s="16"/>
      <c r="I501" s="16"/>
      <c r="J501" s="16"/>
      <c r="K501" s="16"/>
      <c r="L501" s="16"/>
      <c r="M501" s="16"/>
      <c r="N501" s="16"/>
      <c r="Q501" s="5">
        <v>462</v>
      </c>
      <c r="R501" s="19"/>
      <c r="S501" s="19"/>
    </row>
    <row r="502" spans="1:19">
      <c r="A502" s="42">
        <v>37</v>
      </c>
      <c r="B502" s="7" t="s">
        <v>88</v>
      </c>
      <c r="C502" s="5"/>
      <c r="D502" s="5"/>
      <c r="E502" s="5"/>
      <c r="F502" s="6"/>
      <c r="G502" s="5"/>
      <c r="H502" s="6"/>
      <c r="I502" s="5"/>
      <c r="J502" s="6"/>
      <c r="K502" s="5"/>
      <c r="L502" s="5"/>
      <c r="M502" s="5"/>
      <c r="N502" s="5"/>
      <c r="Q502" s="5">
        <v>463</v>
      </c>
      <c r="R502" s="19"/>
      <c r="S502" s="19"/>
    </row>
    <row r="503" spans="1:19" ht="30.95" customHeight="1">
      <c r="A503" s="4"/>
      <c r="B503" s="107" t="s">
        <v>47</v>
      </c>
      <c r="C503" s="107"/>
      <c r="D503" s="107"/>
      <c r="E503" s="107"/>
      <c r="F503" s="107"/>
      <c r="G503" s="107"/>
      <c r="H503" s="107"/>
      <c r="I503" s="107"/>
      <c r="J503" s="107"/>
      <c r="K503" s="107"/>
      <c r="L503" s="107"/>
      <c r="M503" s="107"/>
      <c r="N503" s="107"/>
      <c r="Q503" s="5">
        <v>464</v>
      </c>
      <c r="R503" s="19"/>
      <c r="S503" s="19"/>
    </row>
    <row r="504" spans="1:19" ht="8.1" customHeight="1">
      <c r="A504" s="4"/>
      <c r="B504" s="5"/>
      <c r="C504" s="5"/>
      <c r="D504" s="5"/>
      <c r="E504" s="5"/>
      <c r="F504" s="6"/>
      <c r="G504" s="5"/>
      <c r="H504" s="6"/>
      <c r="I504" s="5"/>
      <c r="J504" s="6"/>
      <c r="K504" s="5"/>
      <c r="L504" s="5"/>
      <c r="M504" s="5"/>
      <c r="N504" s="5"/>
      <c r="Q504" s="5">
        <v>465</v>
      </c>
      <c r="R504" s="19"/>
      <c r="S504" s="19"/>
    </row>
    <row r="505" spans="1:19" s="17" customFormat="1" ht="75" customHeight="1">
      <c r="A505" s="4">
        <v>99</v>
      </c>
      <c r="B505" s="104" t="s">
        <v>33</v>
      </c>
      <c r="C505" s="104"/>
      <c r="D505" s="104"/>
      <c r="E505" s="104"/>
      <c r="F505" s="104"/>
      <c r="G505" s="104"/>
      <c r="H505" s="104"/>
      <c r="I505" s="104"/>
      <c r="J505" s="104"/>
      <c r="K505" s="104"/>
      <c r="L505" s="104"/>
      <c r="M505" s="104"/>
      <c r="N505" s="104"/>
      <c r="P505" s="9"/>
      <c r="Q505" s="23">
        <v>466</v>
      </c>
      <c r="R505" s="24"/>
      <c r="S505" s="24"/>
    </row>
    <row r="506" spans="1:19">
      <c r="A506" s="42">
        <v>38</v>
      </c>
      <c r="B506" s="5" t="s">
        <v>0</v>
      </c>
      <c r="C506" s="5"/>
      <c r="D506" s="37"/>
      <c r="E506" s="37"/>
      <c r="F506" s="37"/>
      <c r="G506" s="37"/>
      <c r="H506" s="37"/>
      <c r="I506" s="37"/>
      <c r="J506" s="37"/>
      <c r="K506" s="37"/>
      <c r="L506" s="5"/>
      <c r="M506" s="5"/>
      <c r="N506" s="5"/>
      <c r="Q506" s="5">
        <v>469</v>
      </c>
      <c r="R506" s="19"/>
      <c r="S506" s="19"/>
    </row>
    <row r="507" spans="1:19" ht="6" customHeight="1">
      <c r="A507" s="44"/>
      <c r="B507" s="26"/>
      <c r="Q507" s="10">
        <v>470</v>
      </c>
    </row>
    <row r="508" spans="1:19" s="19" customFormat="1">
      <c r="A508" s="44"/>
      <c r="B508" s="38" t="str">
        <f>IF($B$52="","",$B$52)</f>
        <v/>
      </c>
      <c r="C508" s="16"/>
      <c r="D508" s="16"/>
      <c r="E508" s="16"/>
      <c r="F508" s="28">
        <v>1</v>
      </c>
      <c r="G508" s="16"/>
      <c r="H508" s="28">
        <v>2</v>
      </c>
      <c r="I508" s="16"/>
      <c r="J508" s="28">
        <v>3</v>
      </c>
      <c r="K508" s="16"/>
      <c r="L508" s="28">
        <v>4</v>
      </c>
      <c r="M508" s="16"/>
      <c r="N508" s="16"/>
      <c r="P508" s="9">
        <v>0</v>
      </c>
      <c r="Q508" s="5">
        <v>471</v>
      </c>
    </row>
    <row r="509" spans="1:19" ht="6" customHeight="1">
      <c r="A509" s="44"/>
      <c r="B509" s="26"/>
      <c r="Q509" s="10">
        <v>472</v>
      </c>
    </row>
    <row r="510" spans="1:19" ht="3" customHeight="1">
      <c r="A510" s="44"/>
      <c r="B510" s="26"/>
      <c r="Q510" s="10">
        <v>473</v>
      </c>
    </row>
    <row r="511" spans="1:19" ht="6" customHeight="1">
      <c r="A511" s="44"/>
      <c r="B511" s="26"/>
      <c r="Q511" s="10">
        <v>474</v>
      </c>
    </row>
    <row r="512" spans="1:19" s="19" customFormat="1">
      <c r="A512" s="44"/>
      <c r="B512" s="38" t="str">
        <f>IF($B$56="","",$B$56)</f>
        <v/>
      </c>
      <c r="C512" s="16"/>
      <c r="D512" s="16"/>
      <c r="E512" s="16"/>
      <c r="F512" s="28">
        <v>1</v>
      </c>
      <c r="G512" s="16"/>
      <c r="H512" s="28">
        <v>2</v>
      </c>
      <c r="I512" s="16"/>
      <c r="J512" s="28">
        <v>3</v>
      </c>
      <c r="K512" s="16"/>
      <c r="L512" s="28">
        <v>4</v>
      </c>
      <c r="M512" s="16"/>
      <c r="N512" s="16"/>
      <c r="P512" s="9">
        <v>0</v>
      </c>
      <c r="Q512" s="5">
        <v>475</v>
      </c>
    </row>
    <row r="513" spans="1:19" ht="6" customHeight="1">
      <c r="A513" s="44"/>
      <c r="B513" s="26"/>
      <c r="Q513" s="10">
        <v>476</v>
      </c>
    </row>
    <row r="514" spans="1:19" ht="3" customHeight="1">
      <c r="A514" s="44"/>
      <c r="B514" s="26"/>
      <c r="Q514" s="10">
        <v>477</v>
      </c>
    </row>
    <row r="515" spans="1:19" ht="6" customHeight="1">
      <c r="A515" s="44"/>
      <c r="B515" s="26"/>
      <c r="Q515" s="10">
        <v>478</v>
      </c>
    </row>
    <row r="516" spans="1:19" s="19" customFormat="1">
      <c r="A516" s="44"/>
      <c r="B516" s="38" t="str">
        <f>IF($B$60="","",$B$60)</f>
        <v/>
      </c>
      <c r="C516" s="16"/>
      <c r="D516" s="16"/>
      <c r="E516" s="16"/>
      <c r="F516" s="30">
        <v>1</v>
      </c>
      <c r="G516" s="31"/>
      <c r="H516" s="30">
        <v>2</v>
      </c>
      <c r="I516" s="31"/>
      <c r="J516" s="30">
        <v>3</v>
      </c>
      <c r="K516" s="31"/>
      <c r="L516" s="30">
        <v>4</v>
      </c>
      <c r="M516" s="31"/>
      <c r="N516" s="31"/>
      <c r="P516" s="9">
        <v>0</v>
      </c>
      <c r="Q516" s="5">
        <v>479</v>
      </c>
    </row>
    <row r="517" spans="1:19" ht="6" customHeight="1">
      <c r="A517" s="44"/>
      <c r="B517" s="26"/>
      <c r="Q517" s="10">
        <v>480</v>
      </c>
    </row>
    <row r="518" spans="1:19">
      <c r="A518" s="44"/>
      <c r="B518" s="39"/>
      <c r="D518" s="26"/>
      <c r="F518" s="10"/>
      <c r="H518" s="10"/>
      <c r="J518" s="10"/>
      <c r="Q518" s="10">
        <v>481</v>
      </c>
    </row>
    <row r="519" spans="1:19">
      <c r="A519" s="44"/>
      <c r="B519" s="39"/>
      <c r="C519" s="5"/>
      <c r="D519" s="5"/>
      <c r="E519" s="5"/>
      <c r="F519" s="6"/>
      <c r="G519" s="5"/>
      <c r="H519" s="6"/>
      <c r="I519" s="5"/>
      <c r="J519" s="5" t="s">
        <v>63</v>
      </c>
      <c r="K519" s="5"/>
      <c r="L519" s="5"/>
      <c r="M519" s="5">
        <v>4</v>
      </c>
      <c r="N519" s="5"/>
      <c r="Q519" s="5">
        <v>482</v>
      </c>
      <c r="R519" s="19"/>
      <c r="S519" s="19"/>
    </row>
    <row r="520" spans="1:19">
      <c r="A520" s="44"/>
      <c r="B520" s="5"/>
      <c r="C520" s="5"/>
      <c r="D520" s="5"/>
      <c r="E520" s="5"/>
      <c r="F520" s="6"/>
      <c r="G520" s="5"/>
      <c r="H520" s="6"/>
      <c r="I520" s="5"/>
      <c r="J520" s="5" t="s">
        <v>64</v>
      </c>
      <c r="K520" s="5"/>
      <c r="L520" s="5"/>
      <c r="M520" s="5">
        <f>IF(P516=0,IF(P512=0,P508,P512),P516)</f>
        <v>0</v>
      </c>
      <c r="N520" s="5"/>
      <c r="Q520" s="5">
        <v>483</v>
      </c>
      <c r="R520" s="19"/>
      <c r="S520" s="19"/>
    </row>
    <row r="521" spans="1:19" ht="9.9499999999999993" customHeight="1">
      <c r="A521" s="4"/>
      <c r="B521" s="40"/>
      <c r="C521" s="40"/>
      <c r="D521" s="40"/>
      <c r="E521" s="40"/>
      <c r="F521" s="41"/>
      <c r="G521" s="40"/>
      <c r="H521" s="41"/>
      <c r="I521" s="40"/>
      <c r="J521" s="41"/>
      <c r="K521" s="40"/>
      <c r="L521" s="40"/>
      <c r="M521" s="40"/>
      <c r="N521" s="36"/>
      <c r="Q521" s="5">
        <v>484</v>
      </c>
      <c r="R521" s="19"/>
      <c r="S521" s="19"/>
    </row>
    <row r="522" spans="1:19" ht="9.9499999999999993" customHeight="1">
      <c r="A522" s="42"/>
      <c r="B522" s="16"/>
      <c r="C522" s="16"/>
      <c r="D522" s="16"/>
      <c r="E522" s="16"/>
      <c r="F522" s="16"/>
      <c r="G522" s="16"/>
      <c r="H522" s="16"/>
      <c r="I522" s="16"/>
      <c r="J522" s="16"/>
      <c r="K522" s="16"/>
      <c r="L522" s="16"/>
      <c r="M522" s="16"/>
      <c r="N522" s="16"/>
      <c r="Q522" s="5">
        <v>485</v>
      </c>
      <c r="R522" s="19"/>
      <c r="S522" s="19"/>
    </row>
    <row r="523" spans="1:19">
      <c r="A523" s="42">
        <v>39</v>
      </c>
      <c r="B523" s="110" t="s">
        <v>8</v>
      </c>
      <c r="C523" s="110"/>
      <c r="D523" s="110"/>
      <c r="E523" s="110"/>
      <c r="F523" s="110"/>
      <c r="G523" s="110"/>
      <c r="H523" s="110"/>
      <c r="I523" s="110"/>
      <c r="J523" s="110"/>
      <c r="K523" s="110"/>
      <c r="L523" s="110"/>
      <c r="M523" s="110"/>
      <c r="N523" s="68"/>
      <c r="Q523" s="5">
        <v>486</v>
      </c>
      <c r="R523" s="19"/>
      <c r="S523" s="19"/>
    </row>
    <row r="524" spans="1:19" ht="51" customHeight="1">
      <c r="A524" s="42"/>
      <c r="B524" s="105" t="s">
        <v>25</v>
      </c>
      <c r="C524" s="105"/>
      <c r="D524" s="105"/>
      <c r="E524" s="105"/>
      <c r="F524" s="105"/>
      <c r="G524" s="105"/>
      <c r="H524" s="105"/>
      <c r="I524" s="105"/>
      <c r="J524" s="105"/>
      <c r="K524" s="105"/>
      <c r="L524" s="105"/>
      <c r="M524" s="105"/>
      <c r="N524" s="69"/>
      <c r="Q524" s="5">
        <v>487</v>
      </c>
      <c r="R524" s="19"/>
      <c r="S524" s="19"/>
    </row>
    <row r="525" spans="1:19" ht="20.25" customHeight="1">
      <c r="A525" s="42"/>
      <c r="B525" s="16"/>
      <c r="C525" s="16"/>
      <c r="D525" s="16"/>
      <c r="E525" s="16"/>
      <c r="F525" s="16"/>
      <c r="G525" s="16"/>
      <c r="H525" s="16"/>
      <c r="I525" s="16"/>
      <c r="J525" s="16"/>
      <c r="K525" s="16"/>
      <c r="L525" s="16"/>
      <c r="M525" s="16"/>
      <c r="N525" s="16"/>
      <c r="Q525" s="5">
        <v>488</v>
      </c>
      <c r="R525" s="19"/>
      <c r="S525" s="19"/>
    </row>
    <row r="526" spans="1:19">
      <c r="A526" s="42">
        <v>40</v>
      </c>
      <c r="B526" s="7" t="s">
        <v>89</v>
      </c>
      <c r="C526" s="16"/>
      <c r="D526" s="16"/>
      <c r="E526" s="16"/>
      <c r="F526" s="16"/>
      <c r="G526" s="16"/>
      <c r="H526" s="16"/>
      <c r="I526" s="16"/>
      <c r="J526" s="16"/>
      <c r="K526" s="16"/>
      <c r="L526" s="16"/>
      <c r="M526" s="16"/>
      <c r="N526" s="16"/>
      <c r="Q526" s="5">
        <v>489</v>
      </c>
      <c r="R526" s="19"/>
      <c r="S526" s="19"/>
    </row>
    <row r="527" spans="1:19" ht="30.95" customHeight="1">
      <c r="A527" s="4"/>
      <c r="B527" s="107" t="s">
        <v>48</v>
      </c>
      <c r="C527" s="107"/>
      <c r="D527" s="107"/>
      <c r="E527" s="107"/>
      <c r="F527" s="107"/>
      <c r="G527" s="107"/>
      <c r="H527" s="107"/>
      <c r="I527" s="107"/>
      <c r="J527" s="107"/>
      <c r="K527" s="107"/>
      <c r="L527" s="107"/>
      <c r="M527" s="107"/>
      <c r="N527" s="107"/>
      <c r="Q527" s="5">
        <v>490</v>
      </c>
      <c r="R527" s="19"/>
      <c r="S527" s="19"/>
    </row>
    <row r="528" spans="1:19" ht="8.1" customHeight="1">
      <c r="A528" s="4"/>
      <c r="B528" s="5"/>
      <c r="C528" s="5"/>
      <c r="D528" s="5"/>
      <c r="E528" s="5"/>
      <c r="F528" s="6"/>
      <c r="G528" s="5"/>
      <c r="H528" s="6"/>
      <c r="I528" s="5"/>
      <c r="J528" s="6"/>
      <c r="K528" s="5"/>
      <c r="L528" s="5"/>
      <c r="M528" s="5"/>
      <c r="N528" s="5"/>
      <c r="Q528" s="5">
        <v>491</v>
      </c>
      <c r="R528" s="19"/>
      <c r="S528" s="19"/>
    </row>
    <row r="529" spans="1:19" s="17" customFormat="1" ht="75" customHeight="1">
      <c r="A529" s="4">
        <v>99</v>
      </c>
      <c r="B529" s="104" t="s">
        <v>33</v>
      </c>
      <c r="C529" s="104"/>
      <c r="D529" s="104"/>
      <c r="E529" s="104"/>
      <c r="F529" s="104"/>
      <c r="G529" s="104"/>
      <c r="H529" s="104"/>
      <c r="I529" s="104"/>
      <c r="J529" s="104"/>
      <c r="K529" s="104"/>
      <c r="L529" s="104"/>
      <c r="M529" s="104"/>
      <c r="N529" s="104"/>
      <c r="P529" s="9"/>
      <c r="Q529" s="23">
        <v>492</v>
      </c>
      <c r="R529" s="24"/>
      <c r="S529" s="24"/>
    </row>
    <row r="530" spans="1:19">
      <c r="A530" s="42">
        <v>41</v>
      </c>
      <c r="B530" s="5" t="s">
        <v>0</v>
      </c>
      <c r="C530" s="5"/>
      <c r="D530" s="37"/>
      <c r="E530" s="37"/>
      <c r="F530" s="37"/>
      <c r="G530" s="37"/>
      <c r="H530" s="37"/>
      <c r="I530" s="37"/>
      <c r="J530" s="37"/>
      <c r="K530" s="37"/>
      <c r="L530" s="5"/>
      <c r="M530" s="5"/>
      <c r="N530" s="5"/>
      <c r="Q530" s="5">
        <v>495</v>
      </c>
      <c r="R530" s="19"/>
      <c r="S530" s="19"/>
    </row>
    <row r="531" spans="1:19" ht="6" customHeight="1">
      <c r="A531" s="44"/>
      <c r="B531" s="26"/>
      <c r="Q531" s="10">
        <v>496</v>
      </c>
    </row>
    <row r="532" spans="1:19" s="19" customFormat="1">
      <c r="A532" s="44"/>
      <c r="B532" s="38" t="str">
        <f>IF($B$52="","",$B$52)</f>
        <v/>
      </c>
      <c r="C532" s="16"/>
      <c r="D532" s="16"/>
      <c r="E532" s="16"/>
      <c r="F532" s="28">
        <v>1</v>
      </c>
      <c r="G532" s="16"/>
      <c r="H532" s="28">
        <v>2</v>
      </c>
      <c r="I532" s="16"/>
      <c r="J532" s="28">
        <v>3</v>
      </c>
      <c r="K532" s="16"/>
      <c r="L532" s="28">
        <v>4</v>
      </c>
      <c r="M532" s="16"/>
      <c r="N532" s="16"/>
      <c r="P532" s="9">
        <v>0</v>
      </c>
      <c r="Q532" s="5">
        <v>497</v>
      </c>
    </row>
    <row r="533" spans="1:19" ht="6" customHeight="1">
      <c r="A533" s="44"/>
      <c r="B533" s="26"/>
      <c r="Q533" s="10">
        <v>498</v>
      </c>
    </row>
    <row r="534" spans="1:19" ht="3" customHeight="1">
      <c r="A534" s="44"/>
      <c r="B534" s="26"/>
      <c r="Q534" s="10">
        <v>499</v>
      </c>
    </row>
    <row r="535" spans="1:19" ht="6" customHeight="1">
      <c r="A535" s="44"/>
      <c r="B535" s="26"/>
      <c r="Q535" s="10">
        <v>500</v>
      </c>
    </row>
    <row r="536" spans="1:19" s="19" customFormat="1">
      <c r="A536" s="44"/>
      <c r="B536" s="38" t="str">
        <f>IF($B$56="","",$B$56)</f>
        <v/>
      </c>
      <c r="C536" s="16"/>
      <c r="D536" s="16"/>
      <c r="E536" s="16"/>
      <c r="F536" s="28">
        <v>1</v>
      </c>
      <c r="G536" s="16"/>
      <c r="H536" s="28">
        <v>2</v>
      </c>
      <c r="I536" s="16"/>
      <c r="J536" s="28">
        <v>3</v>
      </c>
      <c r="K536" s="16"/>
      <c r="L536" s="28">
        <v>4</v>
      </c>
      <c r="M536" s="16"/>
      <c r="N536" s="16"/>
      <c r="P536" s="9">
        <v>0</v>
      </c>
      <c r="Q536" s="5">
        <v>501</v>
      </c>
    </row>
    <row r="537" spans="1:19" ht="6" customHeight="1">
      <c r="A537" s="44"/>
      <c r="B537" s="26"/>
      <c r="Q537" s="10">
        <v>502</v>
      </c>
    </row>
    <row r="538" spans="1:19" ht="3" customHeight="1">
      <c r="A538" s="44"/>
      <c r="B538" s="26"/>
      <c r="Q538" s="10">
        <v>503</v>
      </c>
    </row>
    <row r="539" spans="1:19" ht="6" customHeight="1">
      <c r="A539" s="44"/>
      <c r="B539" s="26"/>
      <c r="Q539" s="10">
        <v>504</v>
      </c>
    </row>
    <row r="540" spans="1:19" s="19" customFormat="1">
      <c r="A540" s="44"/>
      <c r="B540" s="38" t="str">
        <f>IF($B$60="","",$B$60)</f>
        <v/>
      </c>
      <c r="C540" s="16"/>
      <c r="D540" s="16"/>
      <c r="E540" s="16"/>
      <c r="F540" s="30">
        <v>1</v>
      </c>
      <c r="G540" s="31"/>
      <c r="H540" s="30">
        <v>2</v>
      </c>
      <c r="I540" s="31"/>
      <c r="J540" s="30">
        <v>3</v>
      </c>
      <c r="K540" s="31"/>
      <c r="L540" s="30">
        <v>4</v>
      </c>
      <c r="M540" s="31"/>
      <c r="N540" s="31"/>
      <c r="P540" s="9">
        <v>0</v>
      </c>
      <c r="Q540" s="5">
        <v>505</v>
      </c>
    </row>
    <row r="541" spans="1:19" ht="6" customHeight="1">
      <c r="A541" s="44"/>
      <c r="B541" s="26"/>
      <c r="Q541" s="10">
        <v>506</v>
      </c>
    </row>
    <row r="542" spans="1:19">
      <c r="A542" s="44"/>
      <c r="B542" s="39"/>
      <c r="D542" s="26"/>
      <c r="F542" s="10"/>
      <c r="H542" s="10"/>
      <c r="J542" s="10"/>
      <c r="Q542" s="10">
        <v>507</v>
      </c>
    </row>
    <row r="543" spans="1:19">
      <c r="A543" s="44"/>
      <c r="B543" s="39"/>
      <c r="C543" s="5"/>
      <c r="D543" s="5"/>
      <c r="E543" s="5"/>
      <c r="F543" s="6"/>
      <c r="G543" s="5"/>
      <c r="H543" s="6"/>
      <c r="I543" s="5"/>
      <c r="J543" s="5" t="s">
        <v>63</v>
      </c>
      <c r="K543" s="5"/>
      <c r="L543" s="5"/>
      <c r="M543" s="5">
        <v>4</v>
      </c>
      <c r="N543" s="5"/>
      <c r="Q543" s="5">
        <v>508</v>
      </c>
      <c r="R543" s="19"/>
      <c r="S543" s="19"/>
    </row>
    <row r="544" spans="1:19">
      <c r="A544" s="44"/>
      <c r="B544" s="5"/>
      <c r="C544" s="5"/>
      <c r="D544" s="5"/>
      <c r="E544" s="5"/>
      <c r="F544" s="6"/>
      <c r="G544" s="5"/>
      <c r="H544" s="6"/>
      <c r="I544" s="5"/>
      <c r="J544" s="5" t="s">
        <v>64</v>
      </c>
      <c r="K544" s="5"/>
      <c r="L544" s="5"/>
      <c r="M544" s="5">
        <f>IF(P540=0,IF(P536=0,P532,P536),P540)</f>
        <v>0</v>
      </c>
      <c r="N544" s="5"/>
      <c r="Q544" s="5">
        <v>509</v>
      </c>
      <c r="R544" s="19"/>
      <c r="S544" s="19"/>
    </row>
    <row r="545" spans="1:19" ht="9.9499999999999993" customHeight="1">
      <c r="A545" s="4"/>
      <c r="B545" s="40"/>
      <c r="C545" s="40"/>
      <c r="D545" s="40"/>
      <c r="E545" s="40"/>
      <c r="F545" s="41"/>
      <c r="G545" s="40"/>
      <c r="H545" s="41"/>
      <c r="I545" s="40"/>
      <c r="J545" s="41"/>
      <c r="K545" s="40"/>
      <c r="L545" s="40"/>
      <c r="M545" s="40"/>
      <c r="N545" s="36"/>
      <c r="Q545" s="5">
        <v>510</v>
      </c>
      <c r="R545" s="19"/>
      <c r="S545" s="19"/>
    </row>
    <row r="546" spans="1:19" ht="9.9499999999999993" customHeight="1">
      <c r="A546" s="42"/>
      <c r="B546" s="16"/>
      <c r="C546" s="16"/>
      <c r="D546" s="16"/>
      <c r="E546" s="16"/>
      <c r="F546" s="16"/>
      <c r="G546" s="16"/>
      <c r="H546" s="16"/>
      <c r="I546" s="16"/>
      <c r="J546" s="16"/>
      <c r="K546" s="16"/>
      <c r="L546" s="16"/>
      <c r="M546" s="16"/>
      <c r="N546" s="16"/>
      <c r="Q546" s="5">
        <v>511</v>
      </c>
      <c r="R546" s="19"/>
      <c r="S546" s="19"/>
    </row>
    <row r="547" spans="1:19">
      <c r="A547" s="42">
        <v>42</v>
      </c>
      <c r="B547" s="7" t="s">
        <v>90</v>
      </c>
      <c r="C547" s="46"/>
      <c r="D547" s="46"/>
      <c r="E547" s="46"/>
      <c r="F547" s="46"/>
      <c r="G547" s="46"/>
      <c r="H547" s="46"/>
      <c r="I547" s="46"/>
      <c r="J547" s="46"/>
      <c r="K547" s="46"/>
      <c r="L547" s="46"/>
      <c r="M547" s="46"/>
      <c r="N547" s="46"/>
      <c r="Q547" s="5">
        <v>512</v>
      </c>
      <c r="R547" s="19"/>
      <c r="S547" s="19"/>
    </row>
    <row r="548" spans="1:19" ht="33" customHeight="1">
      <c r="A548" s="42"/>
      <c r="B548" s="109" t="s">
        <v>9</v>
      </c>
      <c r="C548" s="109"/>
      <c r="D548" s="109"/>
      <c r="E548" s="109"/>
      <c r="F548" s="109"/>
      <c r="G548" s="109"/>
      <c r="H548" s="109"/>
      <c r="I548" s="109"/>
      <c r="J548" s="109"/>
      <c r="K548" s="109"/>
      <c r="L548" s="109"/>
      <c r="M548" s="109"/>
      <c r="N548" s="109"/>
      <c r="Q548" s="5">
        <v>513</v>
      </c>
      <c r="R548" s="19"/>
      <c r="S548" s="19"/>
    </row>
    <row r="549" spans="1:19">
      <c r="A549" s="42"/>
      <c r="B549" s="39"/>
      <c r="C549" s="16"/>
      <c r="D549" s="16"/>
      <c r="E549" s="16"/>
      <c r="F549" s="16"/>
      <c r="G549" s="16"/>
      <c r="H549" s="16"/>
      <c r="I549" s="16"/>
      <c r="J549" s="16"/>
      <c r="K549" s="16"/>
      <c r="L549" s="16"/>
      <c r="M549" s="16"/>
      <c r="N549" s="16"/>
      <c r="Q549" s="5">
        <v>514</v>
      </c>
      <c r="R549" s="19"/>
      <c r="S549" s="19"/>
    </row>
    <row r="550" spans="1:19" s="17" customFormat="1" ht="75" customHeight="1">
      <c r="A550" s="4">
        <v>99</v>
      </c>
      <c r="B550" s="104" t="s">
        <v>33</v>
      </c>
      <c r="C550" s="104"/>
      <c r="D550" s="104"/>
      <c r="E550" s="104"/>
      <c r="F550" s="104"/>
      <c r="G550" s="104"/>
      <c r="H550" s="104"/>
      <c r="I550" s="104"/>
      <c r="J550" s="104"/>
      <c r="K550" s="104"/>
      <c r="L550" s="104"/>
      <c r="M550" s="104"/>
      <c r="N550" s="104"/>
      <c r="P550" s="9"/>
      <c r="Q550" s="23">
        <v>515</v>
      </c>
      <c r="R550" s="24"/>
      <c r="S550" s="24"/>
    </row>
    <row r="551" spans="1:19">
      <c r="A551" s="42">
        <v>43</v>
      </c>
      <c r="B551" s="5" t="s">
        <v>0</v>
      </c>
      <c r="Q551" s="10">
        <v>518</v>
      </c>
    </row>
    <row r="552" spans="1:19" ht="6" customHeight="1">
      <c r="A552" s="44"/>
      <c r="B552" s="26"/>
      <c r="Q552" s="10">
        <v>519</v>
      </c>
    </row>
    <row r="553" spans="1:19" s="19" customFormat="1">
      <c r="A553" s="44"/>
      <c r="B553" s="38" t="str">
        <f>IF($B$52="","",$B$52)</f>
        <v/>
      </c>
      <c r="C553" s="16"/>
      <c r="D553" s="16"/>
      <c r="E553" s="16"/>
      <c r="F553" s="28">
        <v>1</v>
      </c>
      <c r="G553" s="16"/>
      <c r="H553" s="28">
        <v>2</v>
      </c>
      <c r="I553" s="16"/>
      <c r="J553" s="28">
        <v>3</v>
      </c>
      <c r="K553" s="16"/>
      <c r="L553" s="28">
        <v>4</v>
      </c>
      <c r="M553" s="16"/>
      <c r="N553" s="16"/>
      <c r="P553" s="9">
        <v>0</v>
      </c>
      <c r="Q553" s="5">
        <v>520</v>
      </c>
    </row>
    <row r="554" spans="1:19" ht="6" customHeight="1">
      <c r="A554" s="44"/>
      <c r="B554" s="26"/>
      <c r="Q554" s="10">
        <v>521</v>
      </c>
    </row>
    <row r="555" spans="1:19" ht="3" customHeight="1">
      <c r="A555" s="44"/>
      <c r="B555" s="26"/>
      <c r="Q555" s="10">
        <v>522</v>
      </c>
    </row>
    <row r="556" spans="1:19" ht="6" customHeight="1">
      <c r="A556" s="44"/>
      <c r="B556" s="26"/>
      <c r="Q556" s="10">
        <v>523</v>
      </c>
    </row>
    <row r="557" spans="1:19" s="19" customFormat="1">
      <c r="A557" s="44"/>
      <c r="B557" s="38" t="str">
        <f>IF($B$56="","",$B$56)</f>
        <v/>
      </c>
      <c r="C557" s="16"/>
      <c r="D557" s="16"/>
      <c r="E557" s="16"/>
      <c r="F557" s="28">
        <v>1</v>
      </c>
      <c r="G557" s="16"/>
      <c r="H557" s="28">
        <v>2</v>
      </c>
      <c r="I557" s="16"/>
      <c r="J557" s="28">
        <v>3</v>
      </c>
      <c r="K557" s="16"/>
      <c r="L557" s="28">
        <v>4</v>
      </c>
      <c r="M557" s="16"/>
      <c r="N557" s="16"/>
      <c r="P557" s="9">
        <v>0</v>
      </c>
      <c r="Q557" s="5">
        <v>524</v>
      </c>
    </row>
    <row r="558" spans="1:19" ht="6" customHeight="1">
      <c r="A558" s="44"/>
      <c r="B558" s="26"/>
      <c r="Q558" s="10">
        <v>525</v>
      </c>
    </row>
    <row r="559" spans="1:19" ht="3" customHeight="1">
      <c r="A559" s="44"/>
      <c r="B559" s="26"/>
      <c r="Q559" s="10">
        <v>526</v>
      </c>
    </row>
    <row r="560" spans="1:19" ht="6" customHeight="1">
      <c r="A560" s="44"/>
      <c r="B560" s="26"/>
      <c r="Q560" s="10">
        <v>527</v>
      </c>
    </row>
    <row r="561" spans="1:19" s="19" customFormat="1">
      <c r="A561" s="44"/>
      <c r="B561" s="38" t="str">
        <f>IF($B$60="","",$B$60)</f>
        <v/>
      </c>
      <c r="C561" s="16"/>
      <c r="D561" s="16"/>
      <c r="E561" s="16"/>
      <c r="F561" s="30">
        <v>1</v>
      </c>
      <c r="G561" s="31"/>
      <c r="H561" s="30">
        <v>2</v>
      </c>
      <c r="I561" s="31"/>
      <c r="J561" s="30">
        <v>3</v>
      </c>
      <c r="K561" s="31"/>
      <c r="L561" s="30">
        <v>4</v>
      </c>
      <c r="M561" s="31"/>
      <c r="N561" s="31"/>
      <c r="P561" s="9">
        <v>0</v>
      </c>
      <c r="Q561" s="5">
        <v>528</v>
      </c>
    </row>
    <row r="562" spans="1:19" ht="6" customHeight="1">
      <c r="A562" s="44"/>
      <c r="B562" s="26"/>
      <c r="Q562" s="10">
        <v>529</v>
      </c>
    </row>
    <row r="563" spans="1:19">
      <c r="A563" s="44"/>
      <c r="B563" s="39"/>
      <c r="D563" s="26"/>
      <c r="F563" s="10"/>
      <c r="H563" s="10"/>
      <c r="J563" s="10"/>
      <c r="Q563" s="10">
        <v>530</v>
      </c>
    </row>
    <row r="564" spans="1:19">
      <c r="A564" s="44"/>
      <c r="B564" s="39"/>
      <c r="C564" s="5"/>
      <c r="D564" s="5"/>
      <c r="E564" s="5"/>
      <c r="F564" s="6"/>
      <c r="G564" s="5"/>
      <c r="H564" s="6"/>
      <c r="I564" s="5"/>
      <c r="J564" s="5" t="s">
        <v>63</v>
      </c>
      <c r="K564" s="5"/>
      <c r="L564" s="5"/>
      <c r="M564" s="5">
        <v>4</v>
      </c>
      <c r="N564" s="5"/>
      <c r="Q564" s="5">
        <v>531</v>
      </c>
      <c r="R564" s="19"/>
      <c r="S564" s="19"/>
    </row>
    <row r="565" spans="1:19">
      <c r="A565" s="44"/>
      <c r="B565" s="5"/>
      <c r="C565" s="5"/>
      <c r="D565" s="5"/>
      <c r="E565" s="5"/>
      <c r="F565" s="6"/>
      <c r="G565" s="5"/>
      <c r="H565" s="6"/>
      <c r="I565" s="5"/>
      <c r="J565" s="5" t="s">
        <v>64</v>
      </c>
      <c r="K565" s="5"/>
      <c r="L565" s="5"/>
      <c r="M565" s="5">
        <f>IF(P561=0,IF(P557=0,P553,P557),P561)</f>
        <v>0</v>
      </c>
      <c r="N565" s="5"/>
      <c r="Q565" s="5">
        <v>532</v>
      </c>
      <c r="R565" s="19"/>
      <c r="S565" s="19"/>
    </row>
    <row r="566" spans="1:19" ht="9.9499999999999993" customHeight="1">
      <c r="A566" s="4"/>
      <c r="B566" s="40"/>
      <c r="C566" s="40"/>
      <c r="D566" s="40"/>
      <c r="E566" s="40"/>
      <c r="F566" s="41"/>
      <c r="G566" s="40"/>
      <c r="H566" s="41"/>
      <c r="I566" s="40"/>
      <c r="J566" s="41"/>
      <c r="K566" s="40"/>
      <c r="L566" s="40"/>
      <c r="M566" s="40"/>
      <c r="N566" s="36"/>
      <c r="Q566" s="5">
        <v>533</v>
      </c>
      <c r="R566" s="19"/>
      <c r="S566" s="19"/>
    </row>
    <row r="567" spans="1:19" s="83" customFormat="1" ht="63.95" customHeight="1">
      <c r="A567" s="81">
        <v>44</v>
      </c>
      <c r="B567" s="82" t="s">
        <v>10</v>
      </c>
      <c r="D567" s="82"/>
      <c r="E567" s="82"/>
      <c r="F567" s="82">
        <v>120</v>
      </c>
      <c r="H567" s="84" t="s">
        <v>54</v>
      </c>
      <c r="I567" s="84"/>
      <c r="J567" s="84"/>
      <c r="K567" s="85"/>
      <c r="L567" s="82"/>
      <c r="M567" s="82"/>
      <c r="N567" s="82"/>
      <c r="P567" s="87"/>
      <c r="Q567" s="82">
        <v>534</v>
      </c>
      <c r="R567" s="86"/>
      <c r="S567" s="86"/>
    </row>
    <row r="568" spans="1:19" ht="15" customHeight="1">
      <c r="A568" s="44"/>
      <c r="B568" s="49" t="s">
        <v>30</v>
      </c>
      <c r="C568" s="8"/>
      <c r="D568" s="5"/>
      <c r="E568" s="5"/>
      <c r="F568" s="50">
        <f>SUM(P52*2+P73*2+P94*2+P115*2+P136*2+P157*2+P181+P202+P223+P268+P289+P355+P376+P397+P442+P466+P487+P508+P532+P553+P418+P331+P310+P244)</f>
        <v>0</v>
      </c>
      <c r="G568" s="51"/>
      <c r="H568" s="51"/>
      <c r="I568" s="51"/>
      <c r="J568" s="51"/>
      <c r="K568" s="52"/>
      <c r="L568" s="5"/>
      <c r="M568" s="5"/>
      <c r="N568" s="5"/>
      <c r="Q568" s="5"/>
      <c r="R568" s="19"/>
      <c r="S568" s="19"/>
    </row>
    <row r="569" spans="1:19" ht="15" customHeight="1">
      <c r="A569" s="44"/>
      <c r="B569" s="49" t="s">
        <v>31</v>
      </c>
      <c r="C569" s="8"/>
      <c r="D569" s="5"/>
      <c r="E569" s="5"/>
      <c r="F569" s="50">
        <f>SUM(P56*2+P77*2+P98*2+P119*2+P140*2+P161*2+P185+P206+P227+P272+P293+P359+P380+P401+P446+P470+P491+P512+P536+P557+P422+P335+P314+P248)</f>
        <v>0</v>
      </c>
      <c r="G569" s="51"/>
      <c r="H569" s="51"/>
      <c r="I569" s="51"/>
      <c r="J569" s="51"/>
      <c r="K569" s="52"/>
      <c r="L569" s="5"/>
      <c r="M569" s="5"/>
      <c r="N569" s="5"/>
      <c r="Q569" s="5"/>
      <c r="R569" s="19"/>
      <c r="S569" s="19"/>
    </row>
    <row r="570" spans="1:19" s="90" customFormat="1" ht="24" customHeight="1">
      <c r="A570" s="88"/>
      <c r="B570" s="89" t="s">
        <v>32</v>
      </c>
      <c r="D570" s="89"/>
      <c r="E570" s="89"/>
      <c r="F570" s="89">
        <f>SUM(P60*2+P81*2+P102*2+P123*2+P144*2+P165*2+P189+P210+P231+P276+P297+P363+P384+P405+P450+P474+P495+P516+P540+P561+P426+P339+P318+P252)</f>
        <v>0</v>
      </c>
      <c r="H570" s="91"/>
      <c r="I570" s="91"/>
      <c r="J570" s="91"/>
      <c r="K570" s="92"/>
      <c r="L570" s="89"/>
      <c r="M570" s="89"/>
      <c r="N570" s="89"/>
      <c r="P570" s="93"/>
      <c r="Q570" s="89">
        <v>535</v>
      </c>
      <c r="R570" s="94"/>
      <c r="S570" s="94"/>
    </row>
    <row r="571" spans="1:19" ht="16.5" customHeight="1">
      <c r="A571" s="44"/>
      <c r="B571" s="5"/>
      <c r="D571" s="5"/>
      <c r="E571" s="5"/>
      <c r="F571" s="50"/>
      <c r="G571" s="113"/>
      <c r="H571" s="113"/>
      <c r="I571" s="113"/>
      <c r="J571" s="113"/>
      <c r="K571" s="52"/>
      <c r="L571" s="5"/>
      <c r="M571" s="5"/>
      <c r="N571" s="5"/>
      <c r="Q571" s="5">
        <v>536</v>
      </c>
      <c r="R571" s="19"/>
      <c r="S571" s="19"/>
    </row>
    <row r="572" spans="1:19" s="83" customFormat="1" ht="24" customHeight="1">
      <c r="A572" s="81"/>
      <c r="B572" s="82" t="s">
        <v>1</v>
      </c>
      <c r="D572" s="82"/>
      <c r="E572" s="82"/>
      <c r="F572" s="82">
        <f>IF(ROUND(((F570/F567)*5.2+1)*4,0)/4&gt;6,6,ROUND(((F570/F567)*5.2+1)*4,0)/4)</f>
        <v>1</v>
      </c>
      <c r="H572" s="84"/>
      <c r="I572" s="84"/>
      <c r="J572" s="84"/>
      <c r="K572" s="85"/>
      <c r="L572" s="82"/>
      <c r="M572" s="82"/>
      <c r="N572" s="82"/>
      <c r="P572" s="87"/>
      <c r="Q572" s="82">
        <v>537</v>
      </c>
      <c r="R572" s="86"/>
      <c r="S572" s="86"/>
    </row>
    <row r="573" spans="1:19">
      <c r="A573" s="44"/>
      <c r="B573" s="5"/>
      <c r="D573" s="5"/>
      <c r="E573" s="5"/>
      <c r="F573" s="5"/>
      <c r="G573" s="5"/>
      <c r="H573" s="6"/>
      <c r="I573" s="5"/>
      <c r="J573" s="6"/>
      <c r="K573" s="5"/>
      <c r="L573" s="5"/>
      <c r="M573" s="5"/>
      <c r="N573" s="5"/>
      <c r="Q573" s="5">
        <v>538</v>
      </c>
      <c r="R573" s="19"/>
      <c r="S573" s="19"/>
    </row>
    <row r="574" spans="1:19">
      <c r="A574" s="44"/>
      <c r="B574" s="5"/>
      <c r="D574" s="5"/>
      <c r="E574" s="5"/>
      <c r="F574" s="5"/>
      <c r="G574" s="5"/>
      <c r="H574" s="6"/>
      <c r="I574" s="5"/>
      <c r="J574" s="6"/>
      <c r="K574" s="5"/>
      <c r="L574" s="5"/>
      <c r="M574" s="5"/>
      <c r="N574" s="5"/>
      <c r="Q574" s="5">
        <v>539</v>
      </c>
      <c r="R574" s="19"/>
      <c r="S574" s="19"/>
    </row>
    <row r="575" spans="1:19">
      <c r="A575" s="44"/>
      <c r="B575" s="54" t="s">
        <v>29</v>
      </c>
      <c r="C575" s="8"/>
      <c r="D575" s="5"/>
      <c r="E575" s="5"/>
      <c r="F575" s="5"/>
      <c r="G575" s="5"/>
      <c r="H575" s="6"/>
      <c r="I575" s="5"/>
      <c r="J575" s="6"/>
      <c r="K575" s="5"/>
      <c r="L575" s="5"/>
      <c r="M575" s="5"/>
      <c r="N575" s="5"/>
      <c r="Q575" s="5"/>
      <c r="R575" s="19"/>
      <c r="S575" s="19"/>
    </row>
    <row r="576" spans="1:19">
      <c r="A576" s="44"/>
      <c r="B576" s="55"/>
      <c r="C576" s="8"/>
      <c r="D576" s="5"/>
      <c r="E576" s="5"/>
      <c r="F576" s="5"/>
      <c r="G576" s="5"/>
      <c r="H576" s="6"/>
      <c r="I576" s="5"/>
      <c r="J576" s="6"/>
      <c r="K576" s="5"/>
      <c r="L576" s="5"/>
      <c r="M576" s="5"/>
      <c r="N576" s="5"/>
      <c r="Q576" s="5"/>
      <c r="R576" s="19"/>
      <c r="S576" s="19"/>
    </row>
    <row r="577" spans="1:19">
      <c r="A577" s="44"/>
      <c r="B577" s="56"/>
      <c r="D577" s="5"/>
      <c r="E577" s="5"/>
      <c r="F577" s="5" t="s">
        <v>28</v>
      </c>
      <c r="G577" s="5"/>
      <c r="H577" s="6"/>
      <c r="I577" s="5"/>
      <c r="J577" s="6"/>
      <c r="K577" s="5"/>
      <c r="L577" s="5"/>
      <c r="M577" s="5"/>
      <c r="N577" s="5"/>
      <c r="Q577" s="5">
        <v>540</v>
      </c>
      <c r="R577" s="19"/>
      <c r="S577" s="19"/>
    </row>
    <row r="578" spans="1:19">
      <c r="A578" s="44"/>
      <c r="B578" s="57"/>
      <c r="D578" s="5"/>
      <c r="E578" s="5"/>
      <c r="F578" s="5"/>
      <c r="G578" s="5"/>
      <c r="H578" s="6"/>
      <c r="I578" s="5"/>
      <c r="J578" s="6"/>
      <c r="K578" s="5"/>
      <c r="L578" s="5"/>
      <c r="M578" s="5"/>
      <c r="N578" s="5"/>
      <c r="Q578" s="5">
        <v>541</v>
      </c>
      <c r="R578" s="19"/>
      <c r="S578" s="19"/>
    </row>
    <row r="579" spans="1:19">
      <c r="A579" s="44"/>
      <c r="B579" s="57"/>
      <c r="C579" s="5"/>
      <c r="D579" s="5"/>
      <c r="E579" s="5"/>
      <c r="F579" s="6"/>
      <c r="G579" s="5"/>
      <c r="H579" s="6"/>
      <c r="I579" s="5"/>
      <c r="J579" s="6"/>
      <c r="K579" s="5"/>
      <c r="L579" s="5"/>
      <c r="M579" s="5"/>
      <c r="N579" s="5"/>
      <c r="Q579" s="5"/>
      <c r="R579" s="19"/>
      <c r="S579" s="19"/>
    </row>
    <row r="580" spans="1:19">
      <c r="A580" s="44"/>
      <c r="B580" s="58" t="s">
        <v>34</v>
      </c>
      <c r="C580" s="5"/>
      <c r="D580" s="5"/>
      <c r="E580" s="5"/>
      <c r="F580" s="6"/>
      <c r="G580" s="5"/>
      <c r="H580" s="6" t="s">
        <v>35</v>
      </c>
      <c r="I580" s="5"/>
      <c r="J580" s="6"/>
      <c r="K580" s="5"/>
      <c r="L580" s="5"/>
      <c r="M580" s="5"/>
      <c r="N580" s="5"/>
      <c r="Q580" s="5"/>
      <c r="R580" s="19"/>
      <c r="S580" s="19"/>
    </row>
    <row r="581" spans="1:19">
      <c r="A581" s="44"/>
      <c r="B581" s="57"/>
      <c r="C581" s="5"/>
      <c r="D581" s="5"/>
      <c r="E581" s="5"/>
      <c r="F581" s="6"/>
      <c r="G581" s="5"/>
      <c r="H581" s="6"/>
      <c r="I581" s="5"/>
      <c r="J581" s="6"/>
      <c r="K581" s="5"/>
      <c r="L581" s="5"/>
      <c r="M581" s="5"/>
      <c r="N581" s="5"/>
      <c r="Q581" s="5"/>
      <c r="R581" s="19"/>
      <c r="S581" s="19"/>
    </row>
    <row r="582" spans="1:19" ht="72" customHeight="1">
      <c r="A582" s="44"/>
      <c r="B582" s="102" t="str">
        <f>IF(F28="","",F28)</f>
        <v/>
      </c>
      <c r="C582" s="102"/>
      <c r="D582" s="102"/>
      <c r="E582" s="102"/>
      <c r="F582" s="102"/>
      <c r="G582" s="5"/>
      <c r="H582" s="103" t="str">
        <f>IF(F26="","",F26)</f>
        <v/>
      </c>
      <c r="I582" s="103"/>
      <c r="J582" s="103"/>
      <c r="K582" s="103"/>
      <c r="L582" s="103"/>
      <c r="M582" s="5"/>
      <c r="N582" s="5"/>
      <c r="Q582" s="5"/>
      <c r="R582" s="19"/>
      <c r="S582" s="19"/>
    </row>
    <row r="583" spans="1:19" s="61" customFormat="1">
      <c r="A583" s="59"/>
      <c r="B583" s="60"/>
      <c r="C583" s="39"/>
      <c r="D583" s="39"/>
      <c r="E583" s="39"/>
      <c r="F583" s="45"/>
      <c r="G583" s="39"/>
      <c r="H583" s="45"/>
      <c r="I583" s="39"/>
      <c r="J583" s="45"/>
      <c r="K583" s="39"/>
      <c r="L583" s="39"/>
      <c r="M583" s="39"/>
      <c r="N583" s="39"/>
      <c r="P583" s="9"/>
      <c r="Q583" s="39">
        <v>542</v>
      </c>
    </row>
    <row r="584" spans="1:19">
      <c r="A584" s="44"/>
      <c r="B584" s="57"/>
      <c r="C584" s="5"/>
      <c r="D584" s="5"/>
      <c r="E584" s="5"/>
      <c r="F584" s="6"/>
      <c r="G584" s="5"/>
      <c r="H584" s="6"/>
      <c r="I584" s="5"/>
      <c r="J584" s="6"/>
      <c r="K584" s="5"/>
      <c r="L584" s="5"/>
      <c r="M584" s="5"/>
      <c r="N584" s="5"/>
      <c r="Q584" s="5">
        <v>543</v>
      </c>
      <c r="R584" s="19"/>
      <c r="S584" s="19"/>
    </row>
    <row r="585" spans="1:19">
      <c r="A585" s="44"/>
      <c r="B585" s="62" t="s">
        <v>0</v>
      </c>
      <c r="C585" s="62"/>
      <c r="D585" s="62"/>
      <c r="E585" s="62"/>
      <c r="F585" s="62"/>
      <c r="G585" s="5"/>
      <c r="H585" s="63" t="s">
        <v>50</v>
      </c>
      <c r="I585" s="40"/>
      <c r="J585" s="64"/>
      <c r="K585" s="40"/>
      <c r="L585" s="40"/>
      <c r="M585" s="40"/>
      <c r="N585" s="39"/>
      <c r="Q585" s="5">
        <v>544</v>
      </c>
      <c r="R585" s="19"/>
      <c r="S585" s="19"/>
    </row>
    <row r="586" spans="1:19">
      <c r="A586" s="44"/>
      <c r="B586" s="39"/>
      <c r="C586" s="39"/>
      <c r="D586" s="39"/>
      <c r="E586" s="39"/>
      <c r="F586" s="45"/>
      <c r="G586" s="5"/>
      <c r="H586" s="6"/>
      <c r="I586" s="5"/>
      <c r="J586" s="6"/>
      <c r="K586" s="5"/>
      <c r="L586" s="5"/>
      <c r="M586" s="5"/>
      <c r="N586" s="5"/>
      <c r="Q586" s="5">
        <v>545</v>
      </c>
      <c r="R586" s="19"/>
      <c r="S586" s="19"/>
    </row>
    <row r="587" spans="1:19">
      <c r="A587" s="44"/>
      <c r="B587" s="5"/>
      <c r="C587" s="5"/>
      <c r="D587" s="5"/>
      <c r="E587" s="5"/>
      <c r="F587" s="6"/>
      <c r="G587" s="5"/>
      <c r="H587" s="6"/>
      <c r="I587" s="5"/>
      <c r="J587" s="6"/>
      <c r="K587" s="5"/>
      <c r="L587" s="5"/>
      <c r="M587" s="5"/>
      <c r="N587" s="5"/>
      <c r="Q587" s="5">
        <v>546</v>
      </c>
      <c r="R587" s="19"/>
      <c r="S587" s="19"/>
    </row>
    <row r="588" spans="1:19">
      <c r="A588" s="44"/>
      <c r="B588" s="40" t="s">
        <v>65</v>
      </c>
      <c r="C588" s="40"/>
      <c r="D588" s="40"/>
      <c r="E588" s="40"/>
      <c r="F588" s="41"/>
      <c r="G588" s="5"/>
      <c r="H588" s="63" t="s">
        <v>51</v>
      </c>
      <c r="I588" s="40"/>
      <c r="J588" s="64"/>
      <c r="K588" s="40"/>
      <c r="L588" s="40"/>
      <c r="M588" s="40"/>
      <c r="N588" s="39"/>
      <c r="Q588" s="5">
        <v>547</v>
      </c>
      <c r="R588" s="19"/>
      <c r="S588" s="19"/>
    </row>
    <row r="589" spans="1:19" ht="9.9499999999999993" customHeight="1">
      <c r="A589" s="44"/>
      <c r="B589" s="5"/>
      <c r="C589" s="5"/>
      <c r="D589" s="5"/>
      <c r="E589" s="5"/>
      <c r="F589" s="6"/>
      <c r="G589" s="5"/>
      <c r="H589" s="6"/>
      <c r="I589" s="5"/>
      <c r="J589" s="6"/>
      <c r="K589" s="5"/>
      <c r="L589" s="5"/>
      <c r="M589" s="5"/>
      <c r="N589" s="5"/>
      <c r="Q589" s="5">
        <v>548</v>
      </c>
      <c r="R589" s="19"/>
      <c r="S589" s="19"/>
    </row>
    <row r="590" spans="1:19" s="17" customFormat="1" ht="255" customHeight="1">
      <c r="A590" s="4">
        <v>45</v>
      </c>
      <c r="B590" s="104" t="s">
        <v>66</v>
      </c>
      <c r="C590" s="104"/>
      <c r="D590" s="104"/>
      <c r="E590" s="104"/>
      <c r="F590" s="104"/>
      <c r="G590" s="104"/>
      <c r="H590" s="104"/>
      <c r="I590" s="104"/>
      <c r="J590" s="104"/>
      <c r="K590" s="104"/>
      <c r="L590" s="104"/>
      <c r="M590" s="104"/>
      <c r="N590" s="104"/>
      <c r="P590" s="9"/>
      <c r="Q590" s="23">
        <v>549</v>
      </c>
      <c r="R590" s="24"/>
      <c r="S590" s="24"/>
    </row>
    <row r="591" spans="1:19" s="17" customFormat="1" ht="409.5" customHeight="1">
      <c r="A591" s="4">
        <v>46</v>
      </c>
      <c r="B591" s="112" t="s">
        <v>36</v>
      </c>
      <c r="C591" s="112"/>
      <c r="D591" s="112"/>
      <c r="E591" s="112"/>
      <c r="F591" s="112"/>
      <c r="G591" s="112"/>
      <c r="H591" s="112"/>
      <c r="I591" s="112"/>
      <c r="J591" s="112"/>
      <c r="K591" s="112"/>
      <c r="L591" s="112"/>
      <c r="M591" s="112"/>
      <c r="N591" s="112"/>
      <c r="P591" s="9"/>
      <c r="Q591" s="23">
        <v>550</v>
      </c>
      <c r="R591" s="24"/>
      <c r="S591" s="24"/>
    </row>
    <row r="592" spans="1:19" ht="327" customHeight="1">
      <c r="B592" s="112"/>
      <c r="C592" s="112"/>
      <c r="D592" s="112"/>
      <c r="E592" s="112"/>
      <c r="F592" s="112"/>
      <c r="G592" s="112"/>
      <c r="H592" s="112"/>
      <c r="I592" s="112"/>
      <c r="J592" s="112"/>
      <c r="K592" s="112"/>
      <c r="L592" s="112"/>
      <c r="M592" s="112"/>
      <c r="N592" s="112"/>
      <c r="Q592" s="5">
        <v>551</v>
      </c>
      <c r="R592" s="19"/>
      <c r="S592" s="19"/>
    </row>
    <row r="593" spans="2:19" ht="203.1" hidden="1" customHeight="1">
      <c r="B593" s="112"/>
      <c r="C593" s="112"/>
      <c r="D593" s="112"/>
      <c r="E593" s="112"/>
      <c r="F593" s="112"/>
      <c r="G593" s="112"/>
      <c r="H593" s="112"/>
      <c r="I593" s="112"/>
      <c r="J593" s="112"/>
      <c r="K593" s="112"/>
      <c r="L593" s="112"/>
      <c r="M593" s="112"/>
      <c r="N593" s="112"/>
      <c r="Q593" s="5">
        <v>551</v>
      </c>
      <c r="R593" s="19"/>
      <c r="S593" s="19"/>
    </row>
    <row r="594" spans="2:19" ht="12" hidden="1" customHeight="1">
      <c r="F594" s="10"/>
      <c r="H594" s="10"/>
      <c r="J594" s="10"/>
      <c r="Q594" s="5">
        <v>553</v>
      </c>
      <c r="R594" s="19"/>
      <c r="S594" s="19"/>
    </row>
    <row r="595" spans="2:19" ht="12" hidden="1" customHeight="1">
      <c r="F595" s="10"/>
      <c r="H595" s="10"/>
      <c r="J595" s="10"/>
      <c r="Q595" s="5"/>
      <c r="R595" s="19"/>
      <c r="S595" s="19"/>
    </row>
    <row r="596" spans="2:19" ht="12" hidden="1" customHeight="1">
      <c r="F596" s="10"/>
      <c r="H596" s="10"/>
      <c r="J596" s="10"/>
      <c r="Q596" s="5"/>
      <c r="R596" s="19"/>
      <c r="S596" s="19"/>
    </row>
    <row r="597" spans="2:19" ht="12" hidden="1" customHeight="1">
      <c r="F597" s="10"/>
      <c r="H597" s="10"/>
      <c r="J597" s="10"/>
      <c r="Q597" s="5"/>
      <c r="R597" s="19"/>
      <c r="S597" s="19"/>
    </row>
    <row r="598" spans="2:19" ht="12" hidden="1" customHeight="1"/>
    <row r="599" spans="2:19" ht="12" hidden="1" customHeight="1"/>
    <row r="600" spans="2:19" ht="12" hidden="1" customHeight="1"/>
    <row r="601" spans="2:19" ht="12" hidden="1" customHeight="1"/>
    <row r="602" spans="2:19" ht="12" hidden="1" customHeight="1"/>
    <row r="603" spans="2:19" ht="12" hidden="1" customHeight="1"/>
    <row r="604" spans="2:19" ht="12" hidden="1" customHeight="1"/>
    <row r="605" spans="2:19" ht="12" hidden="1" customHeight="1"/>
    <row r="606" spans="2:19" ht="12" hidden="1" customHeight="1"/>
    <row r="607" spans="2:19" ht="12" hidden="1" customHeight="1"/>
    <row r="608" spans="2:19" ht="12" hidden="1" customHeight="1"/>
    <row r="609" ht="12" hidden="1" customHeight="1"/>
    <row r="610" ht="12" hidden="1" customHeight="1"/>
    <row r="611" ht="12" hidden="1" customHeight="1"/>
    <row r="612" ht="12" hidden="1" customHeight="1"/>
    <row r="613" ht="12" hidden="1" customHeight="1"/>
    <row r="614" ht="12" hidden="1" customHeight="1"/>
    <row r="615" ht="12" hidden="1" customHeight="1"/>
    <row r="616" ht="12" hidden="1" customHeight="1"/>
    <row r="617" ht="12" hidden="1" customHeight="1"/>
    <row r="618" ht="12" hidden="1" customHeight="1"/>
    <row r="619" ht="12" hidden="1" customHeight="1"/>
    <row r="620" ht="12" hidden="1" customHeight="1"/>
    <row r="621" ht="12" hidden="1" customHeight="1"/>
    <row r="622" ht="12" hidden="1" customHeight="1"/>
    <row r="623" ht="12" hidden="1" customHeight="1"/>
    <row r="624" ht="12" hidden="1" customHeight="1"/>
    <row r="625" ht="12" hidden="1" customHeight="1"/>
    <row r="626" ht="12" hidden="1" customHeight="1"/>
    <row r="627" ht="12" hidden="1" customHeight="1"/>
    <row r="628" ht="12" hidden="1" customHeight="1"/>
    <row r="629" ht="12" hidden="1" customHeight="1"/>
    <row r="630" ht="12" hidden="1" customHeight="1"/>
    <row r="631" ht="12" hidden="1" customHeight="1"/>
    <row r="632" ht="12" hidden="1" customHeight="1"/>
    <row r="633" ht="12" hidden="1" customHeight="1"/>
    <row r="634" ht="12" hidden="1" customHeight="1"/>
    <row r="635" ht="12" hidden="1" customHeight="1"/>
    <row r="636" ht="12" hidden="1" customHeight="1"/>
    <row r="637" ht="12" hidden="1" customHeight="1"/>
    <row r="638" ht="12" hidden="1" customHeight="1"/>
    <row r="639" ht="12" hidden="1" customHeight="1"/>
    <row r="640" ht="12" hidden="1" customHeight="1"/>
    <row r="641" spans="2:8" ht="12" hidden="1" customHeight="1"/>
    <row r="642" spans="2:8" ht="12" hidden="1" customHeight="1"/>
    <row r="643" spans="2:8" ht="12" hidden="1" customHeight="1"/>
    <row r="644" spans="2:8" ht="12" hidden="1" customHeight="1">
      <c r="B644" s="111"/>
      <c r="C644" s="111"/>
      <c r="D644" s="111"/>
      <c r="E644" s="111"/>
      <c r="F644" s="111"/>
      <c r="G644" s="111"/>
      <c r="H644" s="111"/>
    </row>
    <row r="645" spans="2:8" ht="12" hidden="1" customHeight="1">
      <c r="B645" s="65"/>
    </row>
    <row r="646" spans="2:8" ht="12" hidden="1" customHeight="1"/>
    <row r="647" spans="2:8" ht="12" hidden="1" customHeight="1"/>
    <row r="648" spans="2:8" ht="12" hidden="1" customHeight="1"/>
    <row r="649" spans="2:8" ht="12" hidden="1" customHeight="1"/>
    <row r="650" spans="2:8" ht="12" hidden="1" customHeight="1"/>
    <row r="651" spans="2:8" ht="12" hidden="1" customHeight="1"/>
    <row r="652" spans="2:8" ht="12" hidden="1" customHeight="1"/>
    <row r="653" spans="2:8" ht="12" hidden="1" customHeight="1"/>
    <row r="654" spans="2:8" ht="12" hidden="1" customHeight="1"/>
    <row r="655" spans="2:8" ht="12" hidden="1" customHeight="1"/>
    <row r="656" spans="2:8" ht="12" hidden="1" customHeight="1"/>
    <row r="657" ht="12" hidden="1" customHeight="1"/>
    <row r="658" ht="12" hidden="1" customHeight="1"/>
    <row r="659" ht="12" hidden="1" customHeight="1"/>
    <row r="660" ht="12" hidden="1" customHeight="1"/>
    <row r="661" ht="12" hidden="1" customHeight="1"/>
    <row r="662" ht="12" hidden="1" customHeight="1"/>
    <row r="663" ht="12" hidden="1" customHeight="1"/>
    <row r="664" ht="12" hidden="1" customHeight="1"/>
  </sheetData>
  <sheetProtection password="CE40" sheet="1" objects="1" scenarios="1"/>
  <mergeCells count="71">
    <mergeCell ref="B413:N413"/>
    <mergeCell ref="B437:N437"/>
    <mergeCell ref="B503:N503"/>
    <mergeCell ref="B527:N527"/>
    <mergeCell ref="B548:N548"/>
    <mergeCell ref="B482:N482"/>
    <mergeCell ref="B461:N461"/>
    <mergeCell ref="B523:M523"/>
    <mergeCell ref="B434:M434"/>
    <mergeCell ref="B433:M433"/>
    <mergeCell ref="B505:N505"/>
    <mergeCell ref="B263:N263"/>
    <mergeCell ref="B284:N284"/>
    <mergeCell ref="B305:N305"/>
    <mergeCell ref="B239:N239"/>
    <mergeCell ref="B197:N197"/>
    <mergeCell ref="B644:H644"/>
    <mergeCell ref="B524:M524"/>
    <mergeCell ref="B591:N591"/>
    <mergeCell ref="B592:N592"/>
    <mergeCell ref="G571:J571"/>
    <mergeCell ref="B590:N590"/>
    <mergeCell ref="B550:N550"/>
    <mergeCell ref="B529:N529"/>
    <mergeCell ref="B593:N593"/>
    <mergeCell ref="B371:M371"/>
    <mergeCell ref="B326:N326"/>
    <mergeCell ref="B350:N350"/>
    <mergeCell ref="B392:N392"/>
    <mergeCell ref="B44:M44"/>
    <mergeCell ref="B260:M260"/>
    <mergeCell ref="B286:N286"/>
    <mergeCell ref="B352:N352"/>
    <mergeCell ref="B199:N199"/>
    <mergeCell ref="B346:M346"/>
    <mergeCell ref="B347:M347"/>
    <mergeCell ref="B265:N265"/>
    <mergeCell ref="B307:N307"/>
    <mergeCell ref="B328:N328"/>
    <mergeCell ref="B68:N68"/>
    <mergeCell ref="B89:N89"/>
    <mergeCell ref="B154:N154"/>
    <mergeCell ref="B173:M173"/>
    <mergeCell ref="B241:N241"/>
    <mergeCell ref="B47:N47"/>
    <mergeCell ref="B112:N112"/>
    <mergeCell ref="B220:N220"/>
    <mergeCell ref="B133:N133"/>
    <mergeCell ref="B110:N110"/>
    <mergeCell ref="B131:N131"/>
    <mergeCell ref="B152:N152"/>
    <mergeCell ref="B70:N70"/>
    <mergeCell ref="B176:N176"/>
    <mergeCell ref="B218:N218"/>
    <mergeCell ref="B238:G238"/>
    <mergeCell ref="F28:N28"/>
    <mergeCell ref="F26:N26"/>
    <mergeCell ref="B582:F582"/>
    <mergeCell ref="H582:L582"/>
    <mergeCell ref="B394:N394"/>
    <mergeCell ref="B373:N373"/>
    <mergeCell ref="B439:N439"/>
    <mergeCell ref="B458:M458"/>
    <mergeCell ref="B463:N463"/>
    <mergeCell ref="B484:N484"/>
    <mergeCell ref="B415:N415"/>
    <mergeCell ref="J41:L41"/>
    <mergeCell ref="B259:M259"/>
    <mergeCell ref="B49:N49"/>
    <mergeCell ref="B91:N91"/>
    <mergeCell ref="B178:N178"/>
  </mergeCells>
  <phoneticPr fontId="2" type="noConversion"/>
  <hyperlinks>
    <hyperlink ref="B36" r:id="rId1"/>
  </hyperlinks>
  <pageMargins left="0.90999999999999992" right="0.59" top="0.39000000000000007" bottom="0.67" header="0.31" footer="0.5"/>
  <pageSetup paperSize="9" fitToHeight="0" orientation="portrait" r:id="rId2"/>
  <headerFooter>
    <oddHeader>&amp;L&amp;8&amp;K000000_x000D_</oddHeader>
    <oddFooter>&amp;R&amp;"-,Standard"&amp;6&amp;K000000 Seite &amp;P von &amp;N</oddFooter>
  </headerFooter>
  <rowBreaks count="12" manualBreakCount="12">
    <brk id="42" min="1" max="14" man="1"/>
    <brk id="87" max="16383" man="1"/>
    <brk id="133" max="16383" man="1"/>
    <brk id="178" min="1" max="14" man="1"/>
    <brk id="237" max="16383" man="1"/>
    <brk id="285" max="16383" man="1"/>
    <brk id="328" min="1" max="14" man="1"/>
    <brk id="373" min="1" max="14" man="1"/>
    <brk id="432" max="16383" man="1"/>
    <brk id="463" min="1" max="14" man="1"/>
    <brk id="522" max="16383" man="1"/>
    <brk id="56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629" r:id="rId5" name="Group Box 605">
              <controlPr defaultSize="0" autoFill="0" autoPict="0">
                <anchor moveWithCells="1" sizeWithCells="1">
                  <from>
                    <xdr:col>4</xdr:col>
                    <xdr:colOff>428625</xdr:colOff>
                    <xdr:row>506</xdr:row>
                    <xdr:rowOff>38100</xdr:rowOff>
                  </from>
                  <to>
                    <xdr:col>14</xdr:col>
                    <xdr:colOff>85725</xdr:colOff>
                    <xdr:row>510</xdr:row>
                    <xdr:rowOff>38100</xdr:rowOff>
                  </to>
                </anchor>
              </controlPr>
            </control>
          </mc:Choice>
        </mc:AlternateContent>
        <mc:AlternateContent xmlns:mc="http://schemas.openxmlformats.org/markup-compatibility/2006">
          <mc:Choice Requires="x14">
            <control shapeId="1630" r:id="rId6" name="Option Button 606">
              <controlPr defaultSize="0" autoFill="0" autoLine="0" autoPict="0">
                <anchor moveWithCells="1" sizeWithCells="1">
                  <from>
                    <xdr:col>5</xdr:col>
                    <xdr:colOff>304800</xdr:colOff>
                    <xdr:row>506</xdr:row>
                    <xdr:rowOff>38100</xdr:rowOff>
                  </from>
                  <to>
                    <xdr:col>7</xdr:col>
                    <xdr:colOff>123825</xdr:colOff>
                    <xdr:row>508</xdr:row>
                    <xdr:rowOff>47625</xdr:rowOff>
                  </to>
                </anchor>
              </controlPr>
            </control>
          </mc:Choice>
        </mc:AlternateContent>
        <mc:AlternateContent xmlns:mc="http://schemas.openxmlformats.org/markup-compatibility/2006">
          <mc:Choice Requires="x14">
            <control shapeId="1631" r:id="rId7" name="Option Button 607">
              <controlPr defaultSize="0" autoFill="0" autoLine="0" autoPict="0">
                <anchor moveWithCells="1" sizeWithCells="1">
                  <from>
                    <xdr:col>7</xdr:col>
                    <xdr:colOff>304800</xdr:colOff>
                    <xdr:row>506</xdr:row>
                    <xdr:rowOff>38100</xdr:rowOff>
                  </from>
                  <to>
                    <xdr:col>9</xdr:col>
                    <xdr:colOff>123825</xdr:colOff>
                    <xdr:row>508</xdr:row>
                    <xdr:rowOff>47625</xdr:rowOff>
                  </to>
                </anchor>
              </controlPr>
            </control>
          </mc:Choice>
        </mc:AlternateContent>
        <mc:AlternateContent xmlns:mc="http://schemas.openxmlformats.org/markup-compatibility/2006">
          <mc:Choice Requires="x14">
            <control shapeId="1632" r:id="rId8" name="Option Button 608">
              <controlPr defaultSize="0" autoFill="0" autoLine="0" autoPict="0">
                <anchor moveWithCells="1" sizeWithCells="1">
                  <from>
                    <xdr:col>9</xdr:col>
                    <xdr:colOff>304800</xdr:colOff>
                    <xdr:row>506</xdr:row>
                    <xdr:rowOff>38100</xdr:rowOff>
                  </from>
                  <to>
                    <xdr:col>11</xdr:col>
                    <xdr:colOff>123825</xdr:colOff>
                    <xdr:row>508</xdr:row>
                    <xdr:rowOff>47625</xdr:rowOff>
                  </to>
                </anchor>
              </controlPr>
            </control>
          </mc:Choice>
        </mc:AlternateContent>
        <mc:AlternateContent xmlns:mc="http://schemas.openxmlformats.org/markup-compatibility/2006">
          <mc:Choice Requires="x14">
            <control shapeId="1633" r:id="rId9" name="Option Button 609">
              <controlPr defaultSize="0" autoFill="0" autoLine="0" autoPict="0">
                <anchor moveWithCells="1" sizeWithCells="1">
                  <from>
                    <xdr:col>11</xdr:col>
                    <xdr:colOff>304800</xdr:colOff>
                    <xdr:row>506</xdr:row>
                    <xdr:rowOff>38100</xdr:rowOff>
                  </from>
                  <to>
                    <xdr:col>13</xdr:col>
                    <xdr:colOff>123825</xdr:colOff>
                    <xdr:row>508</xdr:row>
                    <xdr:rowOff>47625</xdr:rowOff>
                  </to>
                </anchor>
              </controlPr>
            </control>
          </mc:Choice>
        </mc:AlternateContent>
        <mc:AlternateContent xmlns:mc="http://schemas.openxmlformats.org/markup-compatibility/2006">
          <mc:Choice Requires="x14">
            <control shapeId="1634" r:id="rId10" name="Group Box 610">
              <controlPr defaultSize="0" autoFill="0" autoPict="0">
                <anchor moveWithCells="1" sizeWithCells="1">
                  <from>
                    <xdr:col>4</xdr:col>
                    <xdr:colOff>428625</xdr:colOff>
                    <xdr:row>510</xdr:row>
                    <xdr:rowOff>66675</xdr:rowOff>
                  </from>
                  <to>
                    <xdr:col>14</xdr:col>
                    <xdr:colOff>85725</xdr:colOff>
                    <xdr:row>514</xdr:row>
                    <xdr:rowOff>38100</xdr:rowOff>
                  </to>
                </anchor>
              </controlPr>
            </control>
          </mc:Choice>
        </mc:AlternateContent>
        <mc:AlternateContent xmlns:mc="http://schemas.openxmlformats.org/markup-compatibility/2006">
          <mc:Choice Requires="x14">
            <control shapeId="1635" r:id="rId11" name="Option Button 611">
              <controlPr defaultSize="0" autoFill="0" autoLine="0" autoPict="0">
                <anchor moveWithCells="1" sizeWithCells="1">
                  <from>
                    <xdr:col>5</xdr:col>
                    <xdr:colOff>304800</xdr:colOff>
                    <xdr:row>510</xdr:row>
                    <xdr:rowOff>66675</xdr:rowOff>
                  </from>
                  <to>
                    <xdr:col>7</xdr:col>
                    <xdr:colOff>123825</xdr:colOff>
                    <xdr:row>512</xdr:row>
                    <xdr:rowOff>38100</xdr:rowOff>
                  </to>
                </anchor>
              </controlPr>
            </control>
          </mc:Choice>
        </mc:AlternateContent>
        <mc:AlternateContent xmlns:mc="http://schemas.openxmlformats.org/markup-compatibility/2006">
          <mc:Choice Requires="x14">
            <control shapeId="1636" r:id="rId12" name="Option Button 612">
              <controlPr defaultSize="0" autoFill="0" autoLine="0" autoPict="0">
                <anchor moveWithCells="1" sizeWithCells="1">
                  <from>
                    <xdr:col>7</xdr:col>
                    <xdr:colOff>304800</xdr:colOff>
                    <xdr:row>510</xdr:row>
                    <xdr:rowOff>66675</xdr:rowOff>
                  </from>
                  <to>
                    <xdr:col>9</xdr:col>
                    <xdr:colOff>123825</xdr:colOff>
                    <xdr:row>512</xdr:row>
                    <xdr:rowOff>38100</xdr:rowOff>
                  </to>
                </anchor>
              </controlPr>
            </control>
          </mc:Choice>
        </mc:AlternateContent>
        <mc:AlternateContent xmlns:mc="http://schemas.openxmlformats.org/markup-compatibility/2006">
          <mc:Choice Requires="x14">
            <control shapeId="1637" r:id="rId13" name="Option Button 613">
              <controlPr defaultSize="0" autoFill="0" autoLine="0" autoPict="0">
                <anchor moveWithCells="1" sizeWithCells="1">
                  <from>
                    <xdr:col>9</xdr:col>
                    <xdr:colOff>304800</xdr:colOff>
                    <xdr:row>510</xdr:row>
                    <xdr:rowOff>66675</xdr:rowOff>
                  </from>
                  <to>
                    <xdr:col>11</xdr:col>
                    <xdr:colOff>123825</xdr:colOff>
                    <xdr:row>512</xdr:row>
                    <xdr:rowOff>38100</xdr:rowOff>
                  </to>
                </anchor>
              </controlPr>
            </control>
          </mc:Choice>
        </mc:AlternateContent>
        <mc:AlternateContent xmlns:mc="http://schemas.openxmlformats.org/markup-compatibility/2006">
          <mc:Choice Requires="x14">
            <control shapeId="1638" r:id="rId14" name="Option Button 614">
              <controlPr defaultSize="0" autoFill="0" autoLine="0" autoPict="0">
                <anchor moveWithCells="1" sizeWithCells="1">
                  <from>
                    <xdr:col>11</xdr:col>
                    <xdr:colOff>304800</xdr:colOff>
                    <xdr:row>510</xdr:row>
                    <xdr:rowOff>66675</xdr:rowOff>
                  </from>
                  <to>
                    <xdr:col>13</xdr:col>
                    <xdr:colOff>123825</xdr:colOff>
                    <xdr:row>512</xdr:row>
                    <xdr:rowOff>38100</xdr:rowOff>
                  </to>
                </anchor>
              </controlPr>
            </control>
          </mc:Choice>
        </mc:AlternateContent>
        <mc:AlternateContent xmlns:mc="http://schemas.openxmlformats.org/markup-compatibility/2006">
          <mc:Choice Requires="x14">
            <control shapeId="1639" r:id="rId15" name="Group Box 615">
              <controlPr defaultSize="0" autoFill="0" autoPict="0">
                <anchor moveWithCells="1" sizeWithCells="1">
                  <from>
                    <xdr:col>4</xdr:col>
                    <xdr:colOff>428625</xdr:colOff>
                    <xdr:row>514</xdr:row>
                    <xdr:rowOff>66675</xdr:rowOff>
                  </from>
                  <to>
                    <xdr:col>14</xdr:col>
                    <xdr:colOff>85725</xdr:colOff>
                    <xdr:row>517</xdr:row>
                    <xdr:rowOff>76200</xdr:rowOff>
                  </to>
                </anchor>
              </controlPr>
            </control>
          </mc:Choice>
        </mc:AlternateContent>
        <mc:AlternateContent xmlns:mc="http://schemas.openxmlformats.org/markup-compatibility/2006">
          <mc:Choice Requires="x14">
            <control shapeId="1640" r:id="rId16" name="Option Button 616">
              <controlPr defaultSize="0" autoFill="0" autoLine="0" autoPict="0">
                <anchor moveWithCells="1" sizeWithCells="1">
                  <from>
                    <xdr:col>5</xdr:col>
                    <xdr:colOff>304800</xdr:colOff>
                    <xdr:row>514</xdr:row>
                    <xdr:rowOff>66675</xdr:rowOff>
                  </from>
                  <to>
                    <xdr:col>7</xdr:col>
                    <xdr:colOff>123825</xdr:colOff>
                    <xdr:row>516</xdr:row>
                    <xdr:rowOff>38100</xdr:rowOff>
                  </to>
                </anchor>
              </controlPr>
            </control>
          </mc:Choice>
        </mc:AlternateContent>
        <mc:AlternateContent xmlns:mc="http://schemas.openxmlformats.org/markup-compatibility/2006">
          <mc:Choice Requires="x14">
            <control shapeId="1641" r:id="rId17" name="Option Button 617">
              <controlPr defaultSize="0" autoFill="0" autoLine="0" autoPict="0">
                <anchor moveWithCells="1" sizeWithCells="1">
                  <from>
                    <xdr:col>7</xdr:col>
                    <xdr:colOff>304800</xdr:colOff>
                    <xdr:row>514</xdr:row>
                    <xdr:rowOff>66675</xdr:rowOff>
                  </from>
                  <to>
                    <xdr:col>9</xdr:col>
                    <xdr:colOff>123825</xdr:colOff>
                    <xdr:row>516</xdr:row>
                    <xdr:rowOff>38100</xdr:rowOff>
                  </to>
                </anchor>
              </controlPr>
            </control>
          </mc:Choice>
        </mc:AlternateContent>
        <mc:AlternateContent xmlns:mc="http://schemas.openxmlformats.org/markup-compatibility/2006">
          <mc:Choice Requires="x14">
            <control shapeId="1642" r:id="rId18" name="Option Button 618">
              <controlPr defaultSize="0" autoFill="0" autoLine="0" autoPict="0">
                <anchor moveWithCells="1" sizeWithCells="1">
                  <from>
                    <xdr:col>9</xdr:col>
                    <xdr:colOff>304800</xdr:colOff>
                    <xdr:row>514</xdr:row>
                    <xdr:rowOff>66675</xdr:rowOff>
                  </from>
                  <to>
                    <xdr:col>11</xdr:col>
                    <xdr:colOff>123825</xdr:colOff>
                    <xdr:row>516</xdr:row>
                    <xdr:rowOff>38100</xdr:rowOff>
                  </to>
                </anchor>
              </controlPr>
            </control>
          </mc:Choice>
        </mc:AlternateContent>
        <mc:AlternateContent xmlns:mc="http://schemas.openxmlformats.org/markup-compatibility/2006">
          <mc:Choice Requires="x14">
            <control shapeId="1643" r:id="rId19" name="Option Button 619">
              <controlPr defaultSize="0" autoFill="0" autoLine="0" autoPict="0">
                <anchor moveWithCells="1" sizeWithCells="1">
                  <from>
                    <xdr:col>11</xdr:col>
                    <xdr:colOff>304800</xdr:colOff>
                    <xdr:row>514</xdr:row>
                    <xdr:rowOff>66675</xdr:rowOff>
                  </from>
                  <to>
                    <xdr:col>13</xdr:col>
                    <xdr:colOff>123825</xdr:colOff>
                    <xdr:row>516</xdr:row>
                    <xdr:rowOff>38100</xdr:rowOff>
                  </to>
                </anchor>
              </controlPr>
            </control>
          </mc:Choice>
        </mc:AlternateContent>
        <mc:AlternateContent xmlns:mc="http://schemas.openxmlformats.org/markup-compatibility/2006">
          <mc:Choice Requires="x14">
            <control shapeId="1750" r:id="rId20" name="Group Box 726">
              <controlPr defaultSize="0" autoFill="0" autoPict="0">
                <anchor moveWithCells="1" sizeWithCells="1">
                  <from>
                    <xdr:col>4</xdr:col>
                    <xdr:colOff>428625</xdr:colOff>
                    <xdr:row>530</xdr:row>
                    <xdr:rowOff>38100</xdr:rowOff>
                  </from>
                  <to>
                    <xdr:col>14</xdr:col>
                    <xdr:colOff>85725</xdr:colOff>
                    <xdr:row>534</xdr:row>
                    <xdr:rowOff>38100</xdr:rowOff>
                  </to>
                </anchor>
              </controlPr>
            </control>
          </mc:Choice>
        </mc:AlternateContent>
        <mc:AlternateContent xmlns:mc="http://schemas.openxmlformats.org/markup-compatibility/2006">
          <mc:Choice Requires="x14">
            <control shapeId="1751" r:id="rId21" name="Option Button 727">
              <controlPr defaultSize="0" autoFill="0" autoLine="0" autoPict="0">
                <anchor moveWithCells="1" sizeWithCells="1">
                  <from>
                    <xdr:col>5</xdr:col>
                    <xdr:colOff>304800</xdr:colOff>
                    <xdr:row>530</xdr:row>
                    <xdr:rowOff>38100</xdr:rowOff>
                  </from>
                  <to>
                    <xdr:col>7</xdr:col>
                    <xdr:colOff>123825</xdr:colOff>
                    <xdr:row>532</xdr:row>
                    <xdr:rowOff>47625</xdr:rowOff>
                  </to>
                </anchor>
              </controlPr>
            </control>
          </mc:Choice>
        </mc:AlternateContent>
        <mc:AlternateContent xmlns:mc="http://schemas.openxmlformats.org/markup-compatibility/2006">
          <mc:Choice Requires="x14">
            <control shapeId="1752" r:id="rId22" name="Option Button 728">
              <controlPr defaultSize="0" autoFill="0" autoLine="0" autoPict="0">
                <anchor moveWithCells="1" sizeWithCells="1">
                  <from>
                    <xdr:col>7</xdr:col>
                    <xdr:colOff>304800</xdr:colOff>
                    <xdr:row>530</xdr:row>
                    <xdr:rowOff>38100</xdr:rowOff>
                  </from>
                  <to>
                    <xdr:col>9</xdr:col>
                    <xdr:colOff>123825</xdr:colOff>
                    <xdr:row>532</xdr:row>
                    <xdr:rowOff>47625</xdr:rowOff>
                  </to>
                </anchor>
              </controlPr>
            </control>
          </mc:Choice>
        </mc:AlternateContent>
        <mc:AlternateContent xmlns:mc="http://schemas.openxmlformats.org/markup-compatibility/2006">
          <mc:Choice Requires="x14">
            <control shapeId="1753" r:id="rId23" name="Option Button 729">
              <controlPr defaultSize="0" autoFill="0" autoLine="0" autoPict="0">
                <anchor moveWithCells="1" sizeWithCells="1">
                  <from>
                    <xdr:col>9</xdr:col>
                    <xdr:colOff>304800</xdr:colOff>
                    <xdr:row>530</xdr:row>
                    <xdr:rowOff>38100</xdr:rowOff>
                  </from>
                  <to>
                    <xdr:col>11</xdr:col>
                    <xdr:colOff>123825</xdr:colOff>
                    <xdr:row>532</xdr:row>
                    <xdr:rowOff>47625</xdr:rowOff>
                  </to>
                </anchor>
              </controlPr>
            </control>
          </mc:Choice>
        </mc:AlternateContent>
        <mc:AlternateContent xmlns:mc="http://schemas.openxmlformats.org/markup-compatibility/2006">
          <mc:Choice Requires="x14">
            <control shapeId="1754" r:id="rId24" name="Option Button 730">
              <controlPr defaultSize="0" autoFill="0" autoLine="0" autoPict="0">
                <anchor moveWithCells="1" sizeWithCells="1">
                  <from>
                    <xdr:col>11</xdr:col>
                    <xdr:colOff>304800</xdr:colOff>
                    <xdr:row>530</xdr:row>
                    <xdr:rowOff>38100</xdr:rowOff>
                  </from>
                  <to>
                    <xdr:col>13</xdr:col>
                    <xdr:colOff>123825</xdr:colOff>
                    <xdr:row>532</xdr:row>
                    <xdr:rowOff>47625</xdr:rowOff>
                  </to>
                </anchor>
              </controlPr>
            </control>
          </mc:Choice>
        </mc:AlternateContent>
        <mc:AlternateContent xmlns:mc="http://schemas.openxmlformats.org/markup-compatibility/2006">
          <mc:Choice Requires="x14">
            <control shapeId="1755" r:id="rId25" name="Group Box 731">
              <controlPr defaultSize="0" autoFill="0" autoPict="0">
                <anchor moveWithCells="1" sizeWithCells="1">
                  <from>
                    <xdr:col>4</xdr:col>
                    <xdr:colOff>428625</xdr:colOff>
                    <xdr:row>534</xdr:row>
                    <xdr:rowOff>66675</xdr:rowOff>
                  </from>
                  <to>
                    <xdr:col>14</xdr:col>
                    <xdr:colOff>85725</xdr:colOff>
                    <xdr:row>538</xdr:row>
                    <xdr:rowOff>38100</xdr:rowOff>
                  </to>
                </anchor>
              </controlPr>
            </control>
          </mc:Choice>
        </mc:AlternateContent>
        <mc:AlternateContent xmlns:mc="http://schemas.openxmlformats.org/markup-compatibility/2006">
          <mc:Choice Requires="x14">
            <control shapeId="1756" r:id="rId26" name="Option Button 732">
              <controlPr defaultSize="0" autoFill="0" autoLine="0" autoPict="0">
                <anchor moveWithCells="1" sizeWithCells="1">
                  <from>
                    <xdr:col>5</xdr:col>
                    <xdr:colOff>304800</xdr:colOff>
                    <xdr:row>534</xdr:row>
                    <xdr:rowOff>66675</xdr:rowOff>
                  </from>
                  <to>
                    <xdr:col>7</xdr:col>
                    <xdr:colOff>123825</xdr:colOff>
                    <xdr:row>536</xdr:row>
                    <xdr:rowOff>38100</xdr:rowOff>
                  </to>
                </anchor>
              </controlPr>
            </control>
          </mc:Choice>
        </mc:AlternateContent>
        <mc:AlternateContent xmlns:mc="http://schemas.openxmlformats.org/markup-compatibility/2006">
          <mc:Choice Requires="x14">
            <control shapeId="1757" r:id="rId27" name="Option Button 733">
              <controlPr defaultSize="0" autoFill="0" autoLine="0" autoPict="0">
                <anchor moveWithCells="1" sizeWithCells="1">
                  <from>
                    <xdr:col>7</xdr:col>
                    <xdr:colOff>304800</xdr:colOff>
                    <xdr:row>534</xdr:row>
                    <xdr:rowOff>66675</xdr:rowOff>
                  </from>
                  <to>
                    <xdr:col>9</xdr:col>
                    <xdr:colOff>123825</xdr:colOff>
                    <xdr:row>536</xdr:row>
                    <xdr:rowOff>38100</xdr:rowOff>
                  </to>
                </anchor>
              </controlPr>
            </control>
          </mc:Choice>
        </mc:AlternateContent>
        <mc:AlternateContent xmlns:mc="http://schemas.openxmlformats.org/markup-compatibility/2006">
          <mc:Choice Requires="x14">
            <control shapeId="1758" r:id="rId28" name="Option Button 734">
              <controlPr defaultSize="0" autoFill="0" autoLine="0" autoPict="0">
                <anchor moveWithCells="1" sizeWithCells="1">
                  <from>
                    <xdr:col>9</xdr:col>
                    <xdr:colOff>304800</xdr:colOff>
                    <xdr:row>534</xdr:row>
                    <xdr:rowOff>66675</xdr:rowOff>
                  </from>
                  <to>
                    <xdr:col>11</xdr:col>
                    <xdr:colOff>123825</xdr:colOff>
                    <xdr:row>536</xdr:row>
                    <xdr:rowOff>38100</xdr:rowOff>
                  </to>
                </anchor>
              </controlPr>
            </control>
          </mc:Choice>
        </mc:AlternateContent>
        <mc:AlternateContent xmlns:mc="http://schemas.openxmlformats.org/markup-compatibility/2006">
          <mc:Choice Requires="x14">
            <control shapeId="1759" r:id="rId29" name="Option Button 735">
              <controlPr defaultSize="0" autoFill="0" autoLine="0" autoPict="0">
                <anchor moveWithCells="1" sizeWithCells="1">
                  <from>
                    <xdr:col>11</xdr:col>
                    <xdr:colOff>304800</xdr:colOff>
                    <xdr:row>534</xdr:row>
                    <xdr:rowOff>66675</xdr:rowOff>
                  </from>
                  <to>
                    <xdr:col>13</xdr:col>
                    <xdr:colOff>123825</xdr:colOff>
                    <xdr:row>536</xdr:row>
                    <xdr:rowOff>38100</xdr:rowOff>
                  </to>
                </anchor>
              </controlPr>
            </control>
          </mc:Choice>
        </mc:AlternateContent>
        <mc:AlternateContent xmlns:mc="http://schemas.openxmlformats.org/markup-compatibility/2006">
          <mc:Choice Requires="x14">
            <control shapeId="1760" r:id="rId30" name="Group Box 736">
              <controlPr defaultSize="0" autoFill="0" autoPict="0">
                <anchor moveWithCells="1" sizeWithCells="1">
                  <from>
                    <xdr:col>4</xdr:col>
                    <xdr:colOff>428625</xdr:colOff>
                    <xdr:row>538</xdr:row>
                    <xdr:rowOff>66675</xdr:rowOff>
                  </from>
                  <to>
                    <xdr:col>14</xdr:col>
                    <xdr:colOff>85725</xdr:colOff>
                    <xdr:row>541</xdr:row>
                    <xdr:rowOff>76200</xdr:rowOff>
                  </to>
                </anchor>
              </controlPr>
            </control>
          </mc:Choice>
        </mc:AlternateContent>
        <mc:AlternateContent xmlns:mc="http://schemas.openxmlformats.org/markup-compatibility/2006">
          <mc:Choice Requires="x14">
            <control shapeId="1761" r:id="rId31" name="Option Button 737">
              <controlPr defaultSize="0" autoFill="0" autoLine="0" autoPict="0">
                <anchor moveWithCells="1" sizeWithCells="1">
                  <from>
                    <xdr:col>5</xdr:col>
                    <xdr:colOff>304800</xdr:colOff>
                    <xdr:row>538</xdr:row>
                    <xdr:rowOff>66675</xdr:rowOff>
                  </from>
                  <to>
                    <xdr:col>7</xdr:col>
                    <xdr:colOff>123825</xdr:colOff>
                    <xdr:row>540</xdr:row>
                    <xdr:rowOff>38100</xdr:rowOff>
                  </to>
                </anchor>
              </controlPr>
            </control>
          </mc:Choice>
        </mc:AlternateContent>
        <mc:AlternateContent xmlns:mc="http://schemas.openxmlformats.org/markup-compatibility/2006">
          <mc:Choice Requires="x14">
            <control shapeId="1762" r:id="rId32" name="Option Button 738">
              <controlPr defaultSize="0" autoFill="0" autoLine="0" autoPict="0">
                <anchor moveWithCells="1" sizeWithCells="1">
                  <from>
                    <xdr:col>7</xdr:col>
                    <xdr:colOff>304800</xdr:colOff>
                    <xdr:row>538</xdr:row>
                    <xdr:rowOff>66675</xdr:rowOff>
                  </from>
                  <to>
                    <xdr:col>9</xdr:col>
                    <xdr:colOff>123825</xdr:colOff>
                    <xdr:row>540</xdr:row>
                    <xdr:rowOff>38100</xdr:rowOff>
                  </to>
                </anchor>
              </controlPr>
            </control>
          </mc:Choice>
        </mc:AlternateContent>
        <mc:AlternateContent xmlns:mc="http://schemas.openxmlformats.org/markup-compatibility/2006">
          <mc:Choice Requires="x14">
            <control shapeId="1763" r:id="rId33" name="Option Button 739">
              <controlPr defaultSize="0" autoFill="0" autoLine="0" autoPict="0">
                <anchor moveWithCells="1" sizeWithCells="1">
                  <from>
                    <xdr:col>9</xdr:col>
                    <xdr:colOff>304800</xdr:colOff>
                    <xdr:row>538</xdr:row>
                    <xdr:rowOff>66675</xdr:rowOff>
                  </from>
                  <to>
                    <xdr:col>11</xdr:col>
                    <xdr:colOff>123825</xdr:colOff>
                    <xdr:row>540</xdr:row>
                    <xdr:rowOff>38100</xdr:rowOff>
                  </to>
                </anchor>
              </controlPr>
            </control>
          </mc:Choice>
        </mc:AlternateContent>
        <mc:AlternateContent xmlns:mc="http://schemas.openxmlformats.org/markup-compatibility/2006">
          <mc:Choice Requires="x14">
            <control shapeId="1764" r:id="rId34" name="Option Button 740">
              <controlPr defaultSize="0" autoFill="0" autoLine="0" autoPict="0">
                <anchor moveWithCells="1" sizeWithCells="1">
                  <from>
                    <xdr:col>11</xdr:col>
                    <xdr:colOff>304800</xdr:colOff>
                    <xdr:row>538</xdr:row>
                    <xdr:rowOff>66675</xdr:rowOff>
                  </from>
                  <to>
                    <xdr:col>13</xdr:col>
                    <xdr:colOff>123825</xdr:colOff>
                    <xdr:row>540</xdr:row>
                    <xdr:rowOff>38100</xdr:rowOff>
                  </to>
                </anchor>
              </controlPr>
            </control>
          </mc:Choice>
        </mc:AlternateContent>
        <mc:AlternateContent xmlns:mc="http://schemas.openxmlformats.org/markup-compatibility/2006">
          <mc:Choice Requires="x14">
            <control shapeId="1780" r:id="rId35" name="Group Box 756">
              <controlPr defaultSize="0" autoFill="0" autoPict="0">
                <anchor moveWithCells="1" sizeWithCells="1">
                  <from>
                    <xdr:col>4</xdr:col>
                    <xdr:colOff>428625</xdr:colOff>
                    <xdr:row>551</xdr:row>
                    <xdr:rowOff>38100</xdr:rowOff>
                  </from>
                  <to>
                    <xdr:col>14</xdr:col>
                    <xdr:colOff>85725</xdr:colOff>
                    <xdr:row>555</xdr:row>
                    <xdr:rowOff>38100</xdr:rowOff>
                  </to>
                </anchor>
              </controlPr>
            </control>
          </mc:Choice>
        </mc:AlternateContent>
        <mc:AlternateContent xmlns:mc="http://schemas.openxmlformats.org/markup-compatibility/2006">
          <mc:Choice Requires="x14">
            <control shapeId="1781" r:id="rId36" name="Option Button 757">
              <controlPr defaultSize="0" autoFill="0" autoLine="0" autoPict="0">
                <anchor moveWithCells="1" sizeWithCells="1">
                  <from>
                    <xdr:col>5</xdr:col>
                    <xdr:colOff>304800</xdr:colOff>
                    <xdr:row>551</xdr:row>
                    <xdr:rowOff>38100</xdr:rowOff>
                  </from>
                  <to>
                    <xdr:col>7</xdr:col>
                    <xdr:colOff>123825</xdr:colOff>
                    <xdr:row>553</xdr:row>
                    <xdr:rowOff>47625</xdr:rowOff>
                  </to>
                </anchor>
              </controlPr>
            </control>
          </mc:Choice>
        </mc:AlternateContent>
        <mc:AlternateContent xmlns:mc="http://schemas.openxmlformats.org/markup-compatibility/2006">
          <mc:Choice Requires="x14">
            <control shapeId="1782" r:id="rId37" name="Option Button 758">
              <controlPr defaultSize="0" autoFill="0" autoLine="0" autoPict="0">
                <anchor moveWithCells="1" sizeWithCells="1">
                  <from>
                    <xdr:col>7</xdr:col>
                    <xdr:colOff>304800</xdr:colOff>
                    <xdr:row>551</xdr:row>
                    <xdr:rowOff>38100</xdr:rowOff>
                  </from>
                  <to>
                    <xdr:col>9</xdr:col>
                    <xdr:colOff>123825</xdr:colOff>
                    <xdr:row>553</xdr:row>
                    <xdr:rowOff>47625</xdr:rowOff>
                  </to>
                </anchor>
              </controlPr>
            </control>
          </mc:Choice>
        </mc:AlternateContent>
        <mc:AlternateContent xmlns:mc="http://schemas.openxmlformats.org/markup-compatibility/2006">
          <mc:Choice Requires="x14">
            <control shapeId="1783" r:id="rId38" name="Option Button 759">
              <controlPr defaultSize="0" autoFill="0" autoLine="0" autoPict="0">
                <anchor moveWithCells="1" sizeWithCells="1">
                  <from>
                    <xdr:col>9</xdr:col>
                    <xdr:colOff>304800</xdr:colOff>
                    <xdr:row>551</xdr:row>
                    <xdr:rowOff>38100</xdr:rowOff>
                  </from>
                  <to>
                    <xdr:col>11</xdr:col>
                    <xdr:colOff>123825</xdr:colOff>
                    <xdr:row>553</xdr:row>
                    <xdr:rowOff>47625</xdr:rowOff>
                  </to>
                </anchor>
              </controlPr>
            </control>
          </mc:Choice>
        </mc:AlternateContent>
        <mc:AlternateContent xmlns:mc="http://schemas.openxmlformats.org/markup-compatibility/2006">
          <mc:Choice Requires="x14">
            <control shapeId="1784" r:id="rId39" name="Option Button 760">
              <controlPr defaultSize="0" autoFill="0" autoLine="0" autoPict="0">
                <anchor moveWithCells="1" sizeWithCells="1">
                  <from>
                    <xdr:col>11</xdr:col>
                    <xdr:colOff>304800</xdr:colOff>
                    <xdr:row>551</xdr:row>
                    <xdr:rowOff>38100</xdr:rowOff>
                  </from>
                  <to>
                    <xdr:col>13</xdr:col>
                    <xdr:colOff>123825</xdr:colOff>
                    <xdr:row>553</xdr:row>
                    <xdr:rowOff>47625</xdr:rowOff>
                  </to>
                </anchor>
              </controlPr>
            </control>
          </mc:Choice>
        </mc:AlternateContent>
        <mc:AlternateContent xmlns:mc="http://schemas.openxmlformats.org/markup-compatibility/2006">
          <mc:Choice Requires="x14">
            <control shapeId="1785" r:id="rId40" name="Group Box 761">
              <controlPr defaultSize="0" autoFill="0" autoPict="0">
                <anchor moveWithCells="1" sizeWithCells="1">
                  <from>
                    <xdr:col>4</xdr:col>
                    <xdr:colOff>428625</xdr:colOff>
                    <xdr:row>555</xdr:row>
                    <xdr:rowOff>66675</xdr:rowOff>
                  </from>
                  <to>
                    <xdr:col>14</xdr:col>
                    <xdr:colOff>85725</xdr:colOff>
                    <xdr:row>559</xdr:row>
                    <xdr:rowOff>38100</xdr:rowOff>
                  </to>
                </anchor>
              </controlPr>
            </control>
          </mc:Choice>
        </mc:AlternateContent>
        <mc:AlternateContent xmlns:mc="http://schemas.openxmlformats.org/markup-compatibility/2006">
          <mc:Choice Requires="x14">
            <control shapeId="1786" r:id="rId41" name="Option Button 762">
              <controlPr defaultSize="0" autoFill="0" autoLine="0" autoPict="0">
                <anchor moveWithCells="1" sizeWithCells="1">
                  <from>
                    <xdr:col>5</xdr:col>
                    <xdr:colOff>304800</xdr:colOff>
                    <xdr:row>555</xdr:row>
                    <xdr:rowOff>66675</xdr:rowOff>
                  </from>
                  <to>
                    <xdr:col>7</xdr:col>
                    <xdr:colOff>123825</xdr:colOff>
                    <xdr:row>557</xdr:row>
                    <xdr:rowOff>38100</xdr:rowOff>
                  </to>
                </anchor>
              </controlPr>
            </control>
          </mc:Choice>
        </mc:AlternateContent>
        <mc:AlternateContent xmlns:mc="http://schemas.openxmlformats.org/markup-compatibility/2006">
          <mc:Choice Requires="x14">
            <control shapeId="1787" r:id="rId42" name="Option Button 763">
              <controlPr defaultSize="0" autoFill="0" autoLine="0" autoPict="0">
                <anchor moveWithCells="1" sizeWithCells="1">
                  <from>
                    <xdr:col>7</xdr:col>
                    <xdr:colOff>304800</xdr:colOff>
                    <xdr:row>555</xdr:row>
                    <xdr:rowOff>66675</xdr:rowOff>
                  </from>
                  <to>
                    <xdr:col>9</xdr:col>
                    <xdr:colOff>123825</xdr:colOff>
                    <xdr:row>557</xdr:row>
                    <xdr:rowOff>38100</xdr:rowOff>
                  </to>
                </anchor>
              </controlPr>
            </control>
          </mc:Choice>
        </mc:AlternateContent>
        <mc:AlternateContent xmlns:mc="http://schemas.openxmlformats.org/markup-compatibility/2006">
          <mc:Choice Requires="x14">
            <control shapeId="1788" r:id="rId43" name="Option Button 764">
              <controlPr defaultSize="0" autoFill="0" autoLine="0" autoPict="0">
                <anchor moveWithCells="1" sizeWithCells="1">
                  <from>
                    <xdr:col>9</xdr:col>
                    <xdr:colOff>304800</xdr:colOff>
                    <xdr:row>555</xdr:row>
                    <xdr:rowOff>66675</xdr:rowOff>
                  </from>
                  <to>
                    <xdr:col>11</xdr:col>
                    <xdr:colOff>123825</xdr:colOff>
                    <xdr:row>557</xdr:row>
                    <xdr:rowOff>38100</xdr:rowOff>
                  </to>
                </anchor>
              </controlPr>
            </control>
          </mc:Choice>
        </mc:AlternateContent>
        <mc:AlternateContent xmlns:mc="http://schemas.openxmlformats.org/markup-compatibility/2006">
          <mc:Choice Requires="x14">
            <control shapeId="1789" r:id="rId44" name="Option Button 765">
              <controlPr defaultSize="0" autoFill="0" autoLine="0" autoPict="0">
                <anchor moveWithCells="1" sizeWithCells="1">
                  <from>
                    <xdr:col>11</xdr:col>
                    <xdr:colOff>304800</xdr:colOff>
                    <xdr:row>555</xdr:row>
                    <xdr:rowOff>66675</xdr:rowOff>
                  </from>
                  <to>
                    <xdr:col>13</xdr:col>
                    <xdr:colOff>123825</xdr:colOff>
                    <xdr:row>557</xdr:row>
                    <xdr:rowOff>38100</xdr:rowOff>
                  </to>
                </anchor>
              </controlPr>
            </control>
          </mc:Choice>
        </mc:AlternateContent>
        <mc:AlternateContent xmlns:mc="http://schemas.openxmlformats.org/markup-compatibility/2006">
          <mc:Choice Requires="x14">
            <control shapeId="1790" r:id="rId45" name="Group Box 766">
              <controlPr defaultSize="0" autoFill="0" autoPict="0">
                <anchor moveWithCells="1" sizeWithCells="1">
                  <from>
                    <xdr:col>4</xdr:col>
                    <xdr:colOff>428625</xdr:colOff>
                    <xdr:row>559</xdr:row>
                    <xdr:rowOff>66675</xdr:rowOff>
                  </from>
                  <to>
                    <xdr:col>14</xdr:col>
                    <xdr:colOff>85725</xdr:colOff>
                    <xdr:row>562</xdr:row>
                    <xdr:rowOff>76200</xdr:rowOff>
                  </to>
                </anchor>
              </controlPr>
            </control>
          </mc:Choice>
        </mc:AlternateContent>
        <mc:AlternateContent xmlns:mc="http://schemas.openxmlformats.org/markup-compatibility/2006">
          <mc:Choice Requires="x14">
            <control shapeId="1791" r:id="rId46" name="Option Button 767">
              <controlPr defaultSize="0" autoFill="0" autoLine="0" autoPict="0">
                <anchor moveWithCells="1" sizeWithCells="1">
                  <from>
                    <xdr:col>5</xdr:col>
                    <xdr:colOff>304800</xdr:colOff>
                    <xdr:row>559</xdr:row>
                    <xdr:rowOff>66675</xdr:rowOff>
                  </from>
                  <to>
                    <xdr:col>7</xdr:col>
                    <xdr:colOff>123825</xdr:colOff>
                    <xdr:row>561</xdr:row>
                    <xdr:rowOff>38100</xdr:rowOff>
                  </to>
                </anchor>
              </controlPr>
            </control>
          </mc:Choice>
        </mc:AlternateContent>
        <mc:AlternateContent xmlns:mc="http://schemas.openxmlformats.org/markup-compatibility/2006">
          <mc:Choice Requires="x14">
            <control shapeId="1792" r:id="rId47" name="Option Button 768">
              <controlPr defaultSize="0" autoFill="0" autoLine="0" autoPict="0">
                <anchor moveWithCells="1" sizeWithCells="1">
                  <from>
                    <xdr:col>7</xdr:col>
                    <xdr:colOff>304800</xdr:colOff>
                    <xdr:row>559</xdr:row>
                    <xdr:rowOff>66675</xdr:rowOff>
                  </from>
                  <to>
                    <xdr:col>9</xdr:col>
                    <xdr:colOff>123825</xdr:colOff>
                    <xdr:row>561</xdr:row>
                    <xdr:rowOff>38100</xdr:rowOff>
                  </to>
                </anchor>
              </controlPr>
            </control>
          </mc:Choice>
        </mc:AlternateContent>
        <mc:AlternateContent xmlns:mc="http://schemas.openxmlformats.org/markup-compatibility/2006">
          <mc:Choice Requires="x14">
            <control shapeId="1793" r:id="rId48" name="Option Button 769">
              <controlPr defaultSize="0" autoFill="0" autoLine="0" autoPict="0">
                <anchor moveWithCells="1" sizeWithCells="1">
                  <from>
                    <xdr:col>9</xdr:col>
                    <xdr:colOff>304800</xdr:colOff>
                    <xdr:row>559</xdr:row>
                    <xdr:rowOff>66675</xdr:rowOff>
                  </from>
                  <to>
                    <xdr:col>11</xdr:col>
                    <xdr:colOff>123825</xdr:colOff>
                    <xdr:row>561</xdr:row>
                    <xdr:rowOff>38100</xdr:rowOff>
                  </to>
                </anchor>
              </controlPr>
            </control>
          </mc:Choice>
        </mc:AlternateContent>
        <mc:AlternateContent xmlns:mc="http://schemas.openxmlformats.org/markup-compatibility/2006">
          <mc:Choice Requires="x14">
            <control shapeId="1794" r:id="rId49" name="Option Button 770">
              <controlPr defaultSize="0" autoFill="0" autoLine="0" autoPict="0">
                <anchor moveWithCells="1" sizeWithCells="1">
                  <from>
                    <xdr:col>11</xdr:col>
                    <xdr:colOff>304800</xdr:colOff>
                    <xdr:row>559</xdr:row>
                    <xdr:rowOff>66675</xdr:rowOff>
                  </from>
                  <to>
                    <xdr:col>13</xdr:col>
                    <xdr:colOff>123825</xdr:colOff>
                    <xdr:row>561</xdr:row>
                    <xdr:rowOff>38100</xdr:rowOff>
                  </to>
                </anchor>
              </controlPr>
            </control>
          </mc:Choice>
        </mc:AlternateContent>
        <mc:AlternateContent xmlns:mc="http://schemas.openxmlformats.org/markup-compatibility/2006">
          <mc:Choice Requires="x14">
            <control shapeId="1930" r:id="rId50" name="Group Box 906">
              <controlPr defaultSize="0" autoFill="0" autoPict="0">
                <anchor moveWithCells="1" sizeWithCells="1">
                  <from>
                    <xdr:col>4</xdr:col>
                    <xdr:colOff>428625</xdr:colOff>
                    <xdr:row>50</xdr:row>
                    <xdr:rowOff>0</xdr:rowOff>
                  </from>
                  <to>
                    <xdr:col>14</xdr:col>
                    <xdr:colOff>95250</xdr:colOff>
                    <xdr:row>53</xdr:row>
                    <xdr:rowOff>38100</xdr:rowOff>
                  </to>
                </anchor>
              </controlPr>
            </control>
          </mc:Choice>
        </mc:AlternateContent>
        <mc:AlternateContent xmlns:mc="http://schemas.openxmlformats.org/markup-compatibility/2006">
          <mc:Choice Requires="x14">
            <control shapeId="1931" r:id="rId51" name="Option Button 907">
              <controlPr defaultSize="0" autoFill="0" autoLine="0" autoPict="0">
                <anchor moveWithCells="1" sizeWithCells="1">
                  <from>
                    <xdr:col>5</xdr:col>
                    <xdr:colOff>304800</xdr:colOff>
                    <xdr:row>50</xdr:row>
                    <xdr:rowOff>38100</xdr:rowOff>
                  </from>
                  <to>
                    <xdr:col>7</xdr:col>
                    <xdr:colOff>123825</xdr:colOff>
                    <xdr:row>52</xdr:row>
                    <xdr:rowOff>47625</xdr:rowOff>
                  </to>
                </anchor>
              </controlPr>
            </control>
          </mc:Choice>
        </mc:AlternateContent>
        <mc:AlternateContent xmlns:mc="http://schemas.openxmlformats.org/markup-compatibility/2006">
          <mc:Choice Requires="x14">
            <control shapeId="1932" r:id="rId52" name="Option Button 908">
              <controlPr defaultSize="0" autoFill="0" autoLine="0" autoPict="0">
                <anchor moveWithCells="1" sizeWithCells="1">
                  <from>
                    <xdr:col>7</xdr:col>
                    <xdr:colOff>304800</xdr:colOff>
                    <xdr:row>50</xdr:row>
                    <xdr:rowOff>38100</xdr:rowOff>
                  </from>
                  <to>
                    <xdr:col>9</xdr:col>
                    <xdr:colOff>123825</xdr:colOff>
                    <xdr:row>52</xdr:row>
                    <xdr:rowOff>47625</xdr:rowOff>
                  </to>
                </anchor>
              </controlPr>
            </control>
          </mc:Choice>
        </mc:AlternateContent>
        <mc:AlternateContent xmlns:mc="http://schemas.openxmlformats.org/markup-compatibility/2006">
          <mc:Choice Requires="x14">
            <control shapeId="1933" r:id="rId53" name="Option Button 909">
              <controlPr defaultSize="0" autoFill="0" autoLine="0" autoPict="0">
                <anchor moveWithCells="1" sizeWithCells="1">
                  <from>
                    <xdr:col>9</xdr:col>
                    <xdr:colOff>304800</xdr:colOff>
                    <xdr:row>50</xdr:row>
                    <xdr:rowOff>38100</xdr:rowOff>
                  </from>
                  <to>
                    <xdr:col>11</xdr:col>
                    <xdr:colOff>123825</xdr:colOff>
                    <xdr:row>52</xdr:row>
                    <xdr:rowOff>47625</xdr:rowOff>
                  </to>
                </anchor>
              </controlPr>
            </control>
          </mc:Choice>
        </mc:AlternateContent>
        <mc:AlternateContent xmlns:mc="http://schemas.openxmlformats.org/markup-compatibility/2006">
          <mc:Choice Requires="x14">
            <control shapeId="1934" r:id="rId54" name="Option Button 910">
              <controlPr defaultSize="0" autoFill="0" autoLine="0" autoPict="0">
                <anchor moveWithCells="1" sizeWithCells="1">
                  <from>
                    <xdr:col>11</xdr:col>
                    <xdr:colOff>304800</xdr:colOff>
                    <xdr:row>50</xdr:row>
                    <xdr:rowOff>38100</xdr:rowOff>
                  </from>
                  <to>
                    <xdr:col>13</xdr:col>
                    <xdr:colOff>123825</xdr:colOff>
                    <xdr:row>52</xdr:row>
                    <xdr:rowOff>47625</xdr:rowOff>
                  </to>
                </anchor>
              </controlPr>
            </control>
          </mc:Choice>
        </mc:AlternateContent>
        <mc:AlternateContent xmlns:mc="http://schemas.openxmlformats.org/markup-compatibility/2006">
          <mc:Choice Requires="x14">
            <control shapeId="1935" r:id="rId55" name="Group Box 911">
              <controlPr defaultSize="0" autoFill="0" autoPict="0">
                <anchor moveWithCells="1" sizeWithCells="1">
                  <from>
                    <xdr:col>4</xdr:col>
                    <xdr:colOff>428625</xdr:colOff>
                    <xdr:row>54</xdr:row>
                    <xdr:rowOff>19050</xdr:rowOff>
                  </from>
                  <to>
                    <xdr:col>14</xdr:col>
                    <xdr:colOff>95250</xdr:colOff>
                    <xdr:row>57</xdr:row>
                    <xdr:rowOff>28575</xdr:rowOff>
                  </to>
                </anchor>
              </controlPr>
            </control>
          </mc:Choice>
        </mc:AlternateContent>
        <mc:AlternateContent xmlns:mc="http://schemas.openxmlformats.org/markup-compatibility/2006">
          <mc:Choice Requires="x14">
            <control shapeId="1936" r:id="rId56" name="Option Button 912">
              <controlPr defaultSize="0" autoFill="0" autoLine="0" autoPict="0">
                <anchor moveWithCells="1" sizeWithCells="1">
                  <from>
                    <xdr:col>5</xdr:col>
                    <xdr:colOff>304800</xdr:colOff>
                    <xdr:row>54</xdr:row>
                    <xdr:rowOff>66675</xdr:rowOff>
                  </from>
                  <to>
                    <xdr:col>7</xdr:col>
                    <xdr:colOff>123825</xdr:colOff>
                    <xdr:row>56</xdr:row>
                    <xdr:rowOff>38100</xdr:rowOff>
                  </to>
                </anchor>
              </controlPr>
            </control>
          </mc:Choice>
        </mc:AlternateContent>
        <mc:AlternateContent xmlns:mc="http://schemas.openxmlformats.org/markup-compatibility/2006">
          <mc:Choice Requires="x14">
            <control shapeId="1937" r:id="rId57" name="Option Button 913">
              <controlPr defaultSize="0" autoFill="0" autoLine="0" autoPict="0">
                <anchor moveWithCells="1" sizeWithCells="1">
                  <from>
                    <xdr:col>7</xdr:col>
                    <xdr:colOff>304800</xdr:colOff>
                    <xdr:row>54</xdr:row>
                    <xdr:rowOff>66675</xdr:rowOff>
                  </from>
                  <to>
                    <xdr:col>9</xdr:col>
                    <xdr:colOff>123825</xdr:colOff>
                    <xdr:row>56</xdr:row>
                    <xdr:rowOff>38100</xdr:rowOff>
                  </to>
                </anchor>
              </controlPr>
            </control>
          </mc:Choice>
        </mc:AlternateContent>
        <mc:AlternateContent xmlns:mc="http://schemas.openxmlformats.org/markup-compatibility/2006">
          <mc:Choice Requires="x14">
            <control shapeId="1938" r:id="rId58" name="Option Button 914">
              <controlPr defaultSize="0" autoFill="0" autoLine="0" autoPict="0">
                <anchor moveWithCells="1" sizeWithCells="1">
                  <from>
                    <xdr:col>9</xdr:col>
                    <xdr:colOff>304800</xdr:colOff>
                    <xdr:row>54</xdr:row>
                    <xdr:rowOff>66675</xdr:rowOff>
                  </from>
                  <to>
                    <xdr:col>11</xdr:col>
                    <xdr:colOff>123825</xdr:colOff>
                    <xdr:row>56</xdr:row>
                    <xdr:rowOff>38100</xdr:rowOff>
                  </to>
                </anchor>
              </controlPr>
            </control>
          </mc:Choice>
        </mc:AlternateContent>
        <mc:AlternateContent xmlns:mc="http://schemas.openxmlformats.org/markup-compatibility/2006">
          <mc:Choice Requires="x14">
            <control shapeId="1939" r:id="rId59" name="Option Button 915">
              <controlPr defaultSize="0" autoFill="0" autoLine="0" autoPict="0">
                <anchor moveWithCells="1" sizeWithCells="1">
                  <from>
                    <xdr:col>11</xdr:col>
                    <xdr:colOff>304800</xdr:colOff>
                    <xdr:row>54</xdr:row>
                    <xdr:rowOff>66675</xdr:rowOff>
                  </from>
                  <to>
                    <xdr:col>13</xdr:col>
                    <xdr:colOff>123825</xdr:colOff>
                    <xdr:row>56</xdr:row>
                    <xdr:rowOff>38100</xdr:rowOff>
                  </to>
                </anchor>
              </controlPr>
            </control>
          </mc:Choice>
        </mc:AlternateContent>
        <mc:AlternateContent xmlns:mc="http://schemas.openxmlformats.org/markup-compatibility/2006">
          <mc:Choice Requires="x14">
            <control shapeId="1940" r:id="rId60" name="Group Box 916">
              <controlPr defaultSize="0" autoFill="0" autoPict="0">
                <anchor moveWithCells="1" sizeWithCells="1">
                  <from>
                    <xdr:col>4</xdr:col>
                    <xdr:colOff>428625</xdr:colOff>
                    <xdr:row>58</xdr:row>
                    <xdr:rowOff>19050</xdr:rowOff>
                  </from>
                  <to>
                    <xdr:col>14</xdr:col>
                    <xdr:colOff>95250</xdr:colOff>
                    <xdr:row>61</xdr:row>
                    <xdr:rowOff>28575</xdr:rowOff>
                  </to>
                </anchor>
              </controlPr>
            </control>
          </mc:Choice>
        </mc:AlternateContent>
        <mc:AlternateContent xmlns:mc="http://schemas.openxmlformats.org/markup-compatibility/2006">
          <mc:Choice Requires="x14">
            <control shapeId="1941" r:id="rId61" name="Option Button 917">
              <controlPr defaultSize="0" autoFill="0" autoLine="0" autoPict="0">
                <anchor moveWithCells="1" sizeWithCells="1">
                  <from>
                    <xdr:col>5</xdr:col>
                    <xdr:colOff>304800</xdr:colOff>
                    <xdr:row>58</xdr:row>
                    <xdr:rowOff>66675</xdr:rowOff>
                  </from>
                  <to>
                    <xdr:col>7</xdr:col>
                    <xdr:colOff>123825</xdr:colOff>
                    <xdr:row>60</xdr:row>
                    <xdr:rowOff>38100</xdr:rowOff>
                  </to>
                </anchor>
              </controlPr>
            </control>
          </mc:Choice>
        </mc:AlternateContent>
        <mc:AlternateContent xmlns:mc="http://schemas.openxmlformats.org/markup-compatibility/2006">
          <mc:Choice Requires="x14">
            <control shapeId="1942" r:id="rId62" name="Option Button 918">
              <controlPr defaultSize="0" autoFill="0" autoLine="0" autoPict="0">
                <anchor moveWithCells="1" sizeWithCells="1">
                  <from>
                    <xdr:col>7</xdr:col>
                    <xdr:colOff>304800</xdr:colOff>
                    <xdr:row>58</xdr:row>
                    <xdr:rowOff>66675</xdr:rowOff>
                  </from>
                  <to>
                    <xdr:col>9</xdr:col>
                    <xdr:colOff>123825</xdr:colOff>
                    <xdr:row>60</xdr:row>
                    <xdr:rowOff>38100</xdr:rowOff>
                  </to>
                </anchor>
              </controlPr>
            </control>
          </mc:Choice>
        </mc:AlternateContent>
        <mc:AlternateContent xmlns:mc="http://schemas.openxmlformats.org/markup-compatibility/2006">
          <mc:Choice Requires="x14">
            <control shapeId="1943" r:id="rId63" name="Option Button 919">
              <controlPr defaultSize="0" autoFill="0" autoLine="0" autoPict="0">
                <anchor moveWithCells="1" sizeWithCells="1">
                  <from>
                    <xdr:col>9</xdr:col>
                    <xdr:colOff>304800</xdr:colOff>
                    <xdr:row>58</xdr:row>
                    <xdr:rowOff>66675</xdr:rowOff>
                  </from>
                  <to>
                    <xdr:col>11</xdr:col>
                    <xdr:colOff>123825</xdr:colOff>
                    <xdr:row>60</xdr:row>
                    <xdr:rowOff>38100</xdr:rowOff>
                  </to>
                </anchor>
              </controlPr>
            </control>
          </mc:Choice>
        </mc:AlternateContent>
        <mc:AlternateContent xmlns:mc="http://schemas.openxmlformats.org/markup-compatibility/2006">
          <mc:Choice Requires="x14">
            <control shapeId="1944" r:id="rId64" name="Option Button 920">
              <controlPr defaultSize="0" autoFill="0" autoLine="0" autoPict="0">
                <anchor moveWithCells="1" sizeWithCells="1">
                  <from>
                    <xdr:col>11</xdr:col>
                    <xdr:colOff>304800</xdr:colOff>
                    <xdr:row>58</xdr:row>
                    <xdr:rowOff>66675</xdr:rowOff>
                  </from>
                  <to>
                    <xdr:col>13</xdr:col>
                    <xdr:colOff>123825</xdr:colOff>
                    <xdr:row>60</xdr:row>
                    <xdr:rowOff>38100</xdr:rowOff>
                  </to>
                </anchor>
              </controlPr>
            </control>
          </mc:Choice>
        </mc:AlternateContent>
        <mc:AlternateContent xmlns:mc="http://schemas.openxmlformats.org/markup-compatibility/2006">
          <mc:Choice Requires="x14">
            <control shapeId="1976" r:id="rId65" name="Group Box 952">
              <controlPr defaultSize="0" autoFill="0" autoPict="0">
                <anchor moveWithCells="1" sizeWithCells="1">
                  <from>
                    <xdr:col>4</xdr:col>
                    <xdr:colOff>428625</xdr:colOff>
                    <xdr:row>485</xdr:row>
                    <xdr:rowOff>38100</xdr:rowOff>
                  </from>
                  <to>
                    <xdr:col>14</xdr:col>
                    <xdr:colOff>85725</xdr:colOff>
                    <xdr:row>489</xdr:row>
                    <xdr:rowOff>38100</xdr:rowOff>
                  </to>
                </anchor>
              </controlPr>
            </control>
          </mc:Choice>
        </mc:AlternateContent>
        <mc:AlternateContent xmlns:mc="http://schemas.openxmlformats.org/markup-compatibility/2006">
          <mc:Choice Requires="x14">
            <control shapeId="1977" r:id="rId66" name="Option Button 953">
              <controlPr defaultSize="0" autoFill="0" autoLine="0" autoPict="0">
                <anchor moveWithCells="1" sizeWithCells="1">
                  <from>
                    <xdr:col>5</xdr:col>
                    <xdr:colOff>304800</xdr:colOff>
                    <xdr:row>485</xdr:row>
                    <xdr:rowOff>38100</xdr:rowOff>
                  </from>
                  <to>
                    <xdr:col>7</xdr:col>
                    <xdr:colOff>123825</xdr:colOff>
                    <xdr:row>487</xdr:row>
                    <xdr:rowOff>47625</xdr:rowOff>
                  </to>
                </anchor>
              </controlPr>
            </control>
          </mc:Choice>
        </mc:AlternateContent>
        <mc:AlternateContent xmlns:mc="http://schemas.openxmlformats.org/markup-compatibility/2006">
          <mc:Choice Requires="x14">
            <control shapeId="1978" r:id="rId67" name="Option Button 954">
              <controlPr defaultSize="0" autoFill="0" autoLine="0" autoPict="0">
                <anchor moveWithCells="1" sizeWithCells="1">
                  <from>
                    <xdr:col>7</xdr:col>
                    <xdr:colOff>304800</xdr:colOff>
                    <xdr:row>485</xdr:row>
                    <xdr:rowOff>38100</xdr:rowOff>
                  </from>
                  <to>
                    <xdr:col>9</xdr:col>
                    <xdr:colOff>123825</xdr:colOff>
                    <xdr:row>487</xdr:row>
                    <xdr:rowOff>47625</xdr:rowOff>
                  </to>
                </anchor>
              </controlPr>
            </control>
          </mc:Choice>
        </mc:AlternateContent>
        <mc:AlternateContent xmlns:mc="http://schemas.openxmlformats.org/markup-compatibility/2006">
          <mc:Choice Requires="x14">
            <control shapeId="1979" r:id="rId68" name="Option Button 955">
              <controlPr defaultSize="0" autoFill="0" autoLine="0" autoPict="0">
                <anchor moveWithCells="1" sizeWithCells="1">
                  <from>
                    <xdr:col>9</xdr:col>
                    <xdr:colOff>304800</xdr:colOff>
                    <xdr:row>485</xdr:row>
                    <xdr:rowOff>38100</xdr:rowOff>
                  </from>
                  <to>
                    <xdr:col>11</xdr:col>
                    <xdr:colOff>123825</xdr:colOff>
                    <xdr:row>487</xdr:row>
                    <xdr:rowOff>47625</xdr:rowOff>
                  </to>
                </anchor>
              </controlPr>
            </control>
          </mc:Choice>
        </mc:AlternateContent>
        <mc:AlternateContent xmlns:mc="http://schemas.openxmlformats.org/markup-compatibility/2006">
          <mc:Choice Requires="x14">
            <control shapeId="1980" r:id="rId69" name="Option Button 956">
              <controlPr defaultSize="0" autoFill="0" autoLine="0" autoPict="0">
                <anchor moveWithCells="1" sizeWithCells="1">
                  <from>
                    <xdr:col>11</xdr:col>
                    <xdr:colOff>304800</xdr:colOff>
                    <xdr:row>485</xdr:row>
                    <xdr:rowOff>38100</xdr:rowOff>
                  </from>
                  <to>
                    <xdr:col>13</xdr:col>
                    <xdr:colOff>123825</xdr:colOff>
                    <xdr:row>487</xdr:row>
                    <xdr:rowOff>47625</xdr:rowOff>
                  </to>
                </anchor>
              </controlPr>
            </control>
          </mc:Choice>
        </mc:AlternateContent>
        <mc:AlternateContent xmlns:mc="http://schemas.openxmlformats.org/markup-compatibility/2006">
          <mc:Choice Requires="x14">
            <control shapeId="1981" r:id="rId70" name="Group Box 957">
              <controlPr defaultSize="0" autoFill="0" autoPict="0">
                <anchor moveWithCells="1" sizeWithCells="1">
                  <from>
                    <xdr:col>4</xdr:col>
                    <xdr:colOff>428625</xdr:colOff>
                    <xdr:row>489</xdr:row>
                    <xdr:rowOff>66675</xdr:rowOff>
                  </from>
                  <to>
                    <xdr:col>14</xdr:col>
                    <xdr:colOff>85725</xdr:colOff>
                    <xdr:row>493</xdr:row>
                    <xdr:rowOff>38100</xdr:rowOff>
                  </to>
                </anchor>
              </controlPr>
            </control>
          </mc:Choice>
        </mc:AlternateContent>
        <mc:AlternateContent xmlns:mc="http://schemas.openxmlformats.org/markup-compatibility/2006">
          <mc:Choice Requires="x14">
            <control shapeId="1982" r:id="rId71" name="Option Button 958">
              <controlPr defaultSize="0" autoFill="0" autoLine="0" autoPict="0">
                <anchor moveWithCells="1" sizeWithCells="1">
                  <from>
                    <xdr:col>5</xdr:col>
                    <xdr:colOff>304800</xdr:colOff>
                    <xdr:row>489</xdr:row>
                    <xdr:rowOff>66675</xdr:rowOff>
                  </from>
                  <to>
                    <xdr:col>7</xdr:col>
                    <xdr:colOff>123825</xdr:colOff>
                    <xdr:row>491</xdr:row>
                    <xdr:rowOff>38100</xdr:rowOff>
                  </to>
                </anchor>
              </controlPr>
            </control>
          </mc:Choice>
        </mc:AlternateContent>
        <mc:AlternateContent xmlns:mc="http://schemas.openxmlformats.org/markup-compatibility/2006">
          <mc:Choice Requires="x14">
            <control shapeId="1983" r:id="rId72" name="Option Button 959">
              <controlPr defaultSize="0" autoFill="0" autoLine="0" autoPict="0">
                <anchor moveWithCells="1" sizeWithCells="1">
                  <from>
                    <xdr:col>7</xdr:col>
                    <xdr:colOff>304800</xdr:colOff>
                    <xdr:row>489</xdr:row>
                    <xdr:rowOff>66675</xdr:rowOff>
                  </from>
                  <to>
                    <xdr:col>9</xdr:col>
                    <xdr:colOff>123825</xdr:colOff>
                    <xdr:row>491</xdr:row>
                    <xdr:rowOff>38100</xdr:rowOff>
                  </to>
                </anchor>
              </controlPr>
            </control>
          </mc:Choice>
        </mc:AlternateContent>
        <mc:AlternateContent xmlns:mc="http://schemas.openxmlformats.org/markup-compatibility/2006">
          <mc:Choice Requires="x14">
            <control shapeId="1984" r:id="rId73" name="Option Button 960">
              <controlPr defaultSize="0" autoFill="0" autoLine="0" autoPict="0">
                <anchor moveWithCells="1" sizeWithCells="1">
                  <from>
                    <xdr:col>9</xdr:col>
                    <xdr:colOff>304800</xdr:colOff>
                    <xdr:row>489</xdr:row>
                    <xdr:rowOff>66675</xdr:rowOff>
                  </from>
                  <to>
                    <xdr:col>11</xdr:col>
                    <xdr:colOff>123825</xdr:colOff>
                    <xdr:row>491</xdr:row>
                    <xdr:rowOff>38100</xdr:rowOff>
                  </to>
                </anchor>
              </controlPr>
            </control>
          </mc:Choice>
        </mc:AlternateContent>
        <mc:AlternateContent xmlns:mc="http://schemas.openxmlformats.org/markup-compatibility/2006">
          <mc:Choice Requires="x14">
            <control shapeId="1985" r:id="rId74" name="Option Button 961">
              <controlPr defaultSize="0" autoFill="0" autoLine="0" autoPict="0">
                <anchor moveWithCells="1" sizeWithCells="1">
                  <from>
                    <xdr:col>11</xdr:col>
                    <xdr:colOff>304800</xdr:colOff>
                    <xdr:row>489</xdr:row>
                    <xdr:rowOff>66675</xdr:rowOff>
                  </from>
                  <to>
                    <xdr:col>13</xdr:col>
                    <xdr:colOff>123825</xdr:colOff>
                    <xdr:row>491</xdr:row>
                    <xdr:rowOff>38100</xdr:rowOff>
                  </to>
                </anchor>
              </controlPr>
            </control>
          </mc:Choice>
        </mc:AlternateContent>
        <mc:AlternateContent xmlns:mc="http://schemas.openxmlformats.org/markup-compatibility/2006">
          <mc:Choice Requires="x14">
            <control shapeId="1986" r:id="rId75" name="Group Box 962">
              <controlPr defaultSize="0" autoFill="0" autoPict="0">
                <anchor moveWithCells="1" sizeWithCells="1">
                  <from>
                    <xdr:col>4</xdr:col>
                    <xdr:colOff>428625</xdr:colOff>
                    <xdr:row>493</xdr:row>
                    <xdr:rowOff>66675</xdr:rowOff>
                  </from>
                  <to>
                    <xdr:col>14</xdr:col>
                    <xdr:colOff>85725</xdr:colOff>
                    <xdr:row>496</xdr:row>
                    <xdr:rowOff>76200</xdr:rowOff>
                  </to>
                </anchor>
              </controlPr>
            </control>
          </mc:Choice>
        </mc:AlternateContent>
        <mc:AlternateContent xmlns:mc="http://schemas.openxmlformats.org/markup-compatibility/2006">
          <mc:Choice Requires="x14">
            <control shapeId="1987" r:id="rId76" name="Option Button 963">
              <controlPr defaultSize="0" autoFill="0" autoLine="0" autoPict="0">
                <anchor moveWithCells="1" sizeWithCells="1">
                  <from>
                    <xdr:col>5</xdr:col>
                    <xdr:colOff>304800</xdr:colOff>
                    <xdr:row>493</xdr:row>
                    <xdr:rowOff>66675</xdr:rowOff>
                  </from>
                  <to>
                    <xdr:col>7</xdr:col>
                    <xdr:colOff>123825</xdr:colOff>
                    <xdr:row>495</xdr:row>
                    <xdr:rowOff>38100</xdr:rowOff>
                  </to>
                </anchor>
              </controlPr>
            </control>
          </mc:Choice>
        </mc:AlternateContent>
        <mc:AlternateContent xmlns:mc="http://schemas.openxmlformats.org/markup-compatibility/2006">
          <mc:Choice Requires="x14">
            <control shapeId="1988" r:id="rId77" name="Option Button 964">
              <controlPr defaultSize="0" autoFill="0" autoLine="0" autoPict="0">
                <anchor moveWithCells="1" sizeWithCells="1">
                  <from>
                    <xdr:col>7</xdr:col>
                    <xdr:colOff>304800</xdr:colOff>
                    <xdr:row>493</xdr:row>
                    <xdr:rowOff>66675</xdr:rowOff>
                  </from>
                  <to>
                    <xdr:col>9</xdr:col>
                    <xdr:colOff>123825</xdr:colOff>
                    <xdr:row>495</xdr:row>
                    <xdr:rowOff>38100</xdr:rowOff>
                  </to>
                </anchor>
              </controlPr>
            </control>
          </mc:Choice>
        </mc:AlternateContent>
        <mc:AlternateContent xmlns:mc="http://schemas.openxmlformats.org/markup-compatibility/2006">
          <mc:Choice Requires="x14">
            <control shapeId="1989" r:id="rId78" name="Option Button 965">
              <controlPr defaultSize="0" autoFill="0" autoLine="0" autoPict="0">
                <anchor moveWithCells="1" sizeWithCells="1">
                  <from>
                    <xdr:col>9</xdr:col>
                    <xdr:colOff>304800</xdr:colOff>
                    <xdr:row>493</xdr:row>
                    <xdr:rowOff>66675</xdr:rowOff>
                  </from>
                  <to>
                    <xdr:col>11</xdr:col>
                    <xdr:colOff>123825</xdr:colOff>
                    <xdr:row>495</xdr:row>
                    <xdr:rowOff>38100</xdr:rowOff>
                  </to>
                </anchor>
              </controlPr>
            </control>
          </mc:Choice>
        </mc:AlternateContent>
        <mc:AlternateContent xmlns:mc="http://schemas.openxmlformats.org/markup-compatibility/2006">
          <mc:Choice Requires="x14">
            <control shapeId="1990" r:id="rId79" name="Option Button 966">
              <controlPr defaultSize="0" autoFill="0" autoLine="0" autoPict="0">
                <anchor moveWithCells="1" sizeWithCells="1">
                  <from>
                    <xdr:col>11</xdr:col>
                    <xdr:colOff>304800</xdr:colOff>
                    <xdr:row>493</xdr:row>
                    <xdr:rowOff>66675</xdr:rowOff>
                  </from>
                  <to>
                    <xdr:col>13</xdr:col>
                    <xdr:colOff>123825</xdr:colOff>
                    <xdr:row>495</xdr:row>
                    <xdr:rowOff>38100</xdr:rowOff>
                  </to>
                </anchor>
              </controlPr>
            </control>
          </mc:Choice>
        </mc:AlternateContent>
        <mc:AlternateContent xmlns:mc="http://schemas.openxmlformats.org/markup-compatibility/2006">
          <mc:Choice Requires="x14">
            <control shapeId="2006" r:id="rId80" name="Group Box 982">
              <controlPr defaultSize="0" autoFill="0" autoPict="0">
                <anchor moveWithCells="1" sizeWithCells="1">
                  <from>
                    <xdr:col>4</xdr:col>
                    <xdr:colOff>428625</xdr:colOff>
                    <xdr:row>464</xdr:row>
                    <xdr:rowOff>38100</xdr:rowOff>
                  </from>
                  <to>
                    <xdr:col>14</xdr:col>
                    <xdr:colOff>85725</xdr:colOff>
                    <xdr:row>468</xdr:row>
                    <xdr:rowOff>38100</xdr:rowOff>
                  </to>
                </anchor>
              </controlPr>
            </control>
          </mc:Choice>
        </mc:AlternateContent>
        <mc:AlternateContent xmlns:mc="http://schemas.openxmlformats.org/markup-compatibility/2006">
          <mc:Choice Requires="x14">
            <control shapeId="2007" r:id="rId81" name="Option Button 983">
              <controlPr defaultSize="0" autoFill="0" autoLine="0" autoPict="0">
                <anchor moveWithCells="1" sizeWithCells="1">
                  <from>
                    <xdr:col>5</xdr:col>
                    <xdr:colOff>304800</xdr:colOff>
                    <xdr:row>464</xdr:row>
                    <xdr:rowOff>38100</xdr:rowOff>
                  </from>
                  <to>
                    <xdr:col>7</xdr:col>
                    <xdr:colOff>123825</xdr:colOff>
                    <xdr:row>466</xdr:row>
                    <xdr:rowOff>47625</xdr:rowOff>
                  </to>
                </anchor>
              </controlPr>
            </control>
          </mc:Choice>
        </mc:AlternateContent>
        <mc:AlternateContent xmlns:mc="http://schemas.openxmlformats.org/markup-compatibility/2006">
          <mc:Choice Requires="x14">
            <control shapeId="2008" r:id="rId82" name="Option Button 984">
              <controlPr defaultSize="0" autoFill="0" autoLine="0" autoPict="0">
                <anchor moveWithCells="1" sizeWithCells="1">
                  <from>
                    <xdr:col>7</xdr:col>
                    <xdr:colOff>304800</xdr:colOff>
                    <xdr:row>464</xdr:row>
                    <xdr:rowOff>38100</xdr:rowOff>
                  </from>
                  <to>
                    <xdr:col>9</xdr:col>
                    <xdr:colOff>123825</xdr:colOff>
                    <xdr:row>466</xdr:row>
                    <xdr:rowOff>47625</xdr:rowOff>
                  </to>
                </anchor>
              </controlPr>
            </control>
          </mc:Choice>
        </mc:AlternateContent>
        <mc:AlternateContent xmlns:mc="http://schemas.openxmlformats.org/markup-compatibility/2006">
          <mc:Choice Requires="x14">
            <control shapeId="2009" r:id="rId83" name="Option Button 985">
              <controlPr defaultSize="0" autoFill="0" autoLine="0" autoPict="0">
                <anchor moveWithCells="1" sizeWithCells="1">
                  <from>
                    <xdr:col>9</xdr:col>
                    <xdr:colOff>304800</xdr:colOff>
                    <xdr:row>464</xdr:row>
                    <xdr:rowOff>38100</xdr:rowOff>
                  </from>
                  <to>
                    <xdr:col>11</xdr:col>
                    <xdr:colOff>123825</xdr:colOff>
                    <xdr:row>466</xdr:row>
                    <xdr:rowOff>47625</xdr:rowOff>
                  </to>
                </anchor>
              </controlPr>
            </control>
          </mc:Choice>
        </mc:AlternateContent>
        <mc:AlternateContent xmlns:mc="http://schemas.openxmlformats.org/markup-compatibility/2006">
          <mc:Choice Requires="x14">
            <control shapeId="2010" r:id="rId84" name="Option Button 986">
              <controlPr defaultSize="0" autoFill="0" autoLine="0" autoPict="0">
                <anchor moveWithCells="1" sizeWithCells="1">
                  <from>
                    <xdr:col>11</xdr:col>
                    <xdr:colOff>304800</xdr:colOff>
                    <xdr:row>464</xdr:row>
                    <xdr:rowOff>38100</xdr:rowOff>
                  </from>
                  <to>
                    <xdr:col>13</xdr:col>
                    <xdr:colOff>123825</xdr:colOff>
                    <xdr:row>466</xdr:row>
                    <xdr:rowOff>47625</xdr:rowOff>
                  </to>
                </anchor>
              </controlPr>
            </control>
          </mc:Choice>
        </mc:AlternateContent>
        <mc:AlternateContent xmlns:mc="http://schemas.openxmlformats.org/markup-compatibility/2006">
          <mc:Choice Requires="x14">
            <control shapeId="2011" r:id="rId85" name="Group Box 987">
              <controlPr defaultSize="0" autoFill="0" autoPict="0">
                <anchor moveWithCells="1" sizeWithCells="1">
                  <from>
                    <xdr:col>4</xdr:col>
                    <xdr:colOff>428625</xdr:colOff>
                    <xdr:row>468</xdr:row>
                    <xdr:rowOff>66675</xdr:rowOff>
                  </from>
                  <to>
                    <xdr:col>14</xdr:col>
                    <xdr:colOff>85725</xdr:colOff>
                    <xdr:row>472</xdr:row>
                    <xdr:rowOff>38100</xdr:rowOff>
                  </to>
                </anchor>
              </controlPr>
            </control>
          </mc:Choice>
        </mc:AlternateContent>
        <mc:AlternateContent xmlns:mc="http://schemas.openxmlformats.org/markup-compatibility/2006">
          <mc:Choice Requires="x14">
            <control shapeId="2012" r:id="rId86" name="Option Button 988">
              <controlPr defaultSize="0" autoFill="0" autoLine="0" autoPict="0">
                <anchor moveWithCells="1" sizeWithCells="1">
                  <from>
                    <xdr:col>5</xdr:col>
                    <xdr:colOff>304800</xdr:colOff>
                    <xdr:row>468</xdr:row>
                    <xdr:rowOff>66675</xdr:rowOff>
                  </from>
                  <to>
                    <xdr:col>7</xdr:col>
                    <xdr:colOff>123825</xdr:colOff>
                    <xdr:row>470</xdr:row>
                    <xdr:rowOff>38100</xdr:rowOff>
                  </to>
                </anchor>
              </controlPr>
            </control>
          </mc:Choice>
        </mc:AlternateContent>
        <mc:AlternateContent xmlns:mc="http://schemas.openxmlformats.org/markup-compatibility/2006">
          <mc:Choice Requires="x14">
            <control shapeId="2013" r:id="rId87" name="Option Button 989">
              <controlPr defaultSize="0" autoFill="0" autoLine="0" autoPict="0">
                <anchor moveWithCells="1" sizeWithCells="1">
                  <from>
                    <xdr:col>7</xdr:col>
                    <xdr:colOff>304800</xdr:colOff>
                    <xdr:row>468</xdr:row>
                    <xdr:rowOff>66675</xdr:rowOff>
                  </from>
                  <to>
                    <xdr:col>9</xdr:col>
                    <xdr:colOff>123825</xdr:colOff>
                    <xdr:row>470</xdr:row>
                    <xdr:rowOff>38100</xdr:rowOff>
                  </to>
                </anchor>
              </controlPr>
            </control>
          </mc:Choice>
        </mc:AlternateContent>
        <mc:AlternateContent xmlns:mc="http://schemas.openxmlformats.org/markup-compatibility/2006">
          <mc:Choice Requires="x14">
            <control shapeId="2014" r:id="rId88" name="Option Button 990">
              <controlPr defaultSize="0" autoFill="0" autoLine="0" autoPict="0">
                <anchor moveWithCells="1" sizeWithCells="1">
                  <from>
                    <xdr:col>9</xdr:col>
                    <xdr:colOff>304800</xdr:colOff>
                    <xdr:row>468</xdr:row>
                    <xdr:rowOff>66675</xdr:rowOff>
                  </from>
                  <to>
                    <xdr:col>11</xdr:col>
                    <xdr:colOff>123825</xdr:colOff>
                    <xdr:row>470</xdr:row>
                    <xdr:rowOff>38100</xdr:rowOff>
                  </to>
                </anchor>
              </controlPr>
            </control>
          </mc:Choice>
        </mc:AlternateContent>
        <mc:AlternateContent xmlns:mc="http://schemas.openxmlformats.org/markup-compatibility/2006">
          <mc:Choice Requires="x14">
            <control shapeId="2015" r:id="rId89" name="Option Button 991">
              <controlPr defaultSize="0" autoFill="0" autoLine="0" autoPict="0">
                <anchor moveWithCells="1" sizeWithCells="1">
                  <from>
                    <xdr:col>11</xdr:col>
                    <xdr:colOff>304800</xdr:colOff>
                    <xdr:row>468</xdr:row>
                    <xdr:rowOff>66675</xdr:rowOff>
                  </from>
                  <to>
                    <xdr:col>13</xdr:col>
                    <xdr:colOff>123825</xdr:colOff>
                    <xdr:row>470</xdr:row>
                    <xdr:rowOff>38100</xdr:rowOff>
                  </to>
                </anchor>
              </controlPr>
            </control>
          </mc:Choice>
        </mc:AlternateContent>
        <mc:AlternateContent xmlns:mc="http://schemas.openxmlformats.org/markup-compatibility/2006">
          <mc:Choice Requires="x14">
            <control shapeId="2016" r:id="rId90" name="Group Box 992">
              <controlPr defaultSize="0" autoFill="0" autoPict="0">
                <anchor moveWithCells="1" sizeWithCells="1">
                  <from>
                    <xdr:col>4</xdr:col>
                    <xdr:colOff>428625</xdr:colOff>
                    <xdr:row>472</xdr:row>
                    <xdr:rowOff>66675</xdr:rowOff>
                  </from>
                  <to>
                    <xdr:col>14</xdr:col>
                    <xdr:colOff>85725</xdr:colOff>
                    <xdr:row>475</xdr:row>
                    <xdr:rowOff>76200</xdr:rowOff>
                  </to>
                </anchor>
              </controlPr>
            </control>
          </mc:Choice>
        </mc:AlternateContent>
        <mc:AlternateContent xmlns:mc="http://schemas.openxmlformats.org/markup-compatibility/2006">
          <mc:Choice Requires="x14">
            <control shapeId="2017" r:id="rId91" name="Option Button 993">
              <controlPr defaultSize="0" autoFill="0" autoLine="0" autoPict="0">
                <anchor moveWithCells="1" sizeWithCells="1">
                  <from>
                    <xdr:col>5</xdr:col>
                    <xdr:colOff>304800</xdr:colOff>
                    <xdr:row>472</xdr:row>
                    <xdr:rowOff>66675</xdr:rowOff>
                  </from>
                  <to>
                    <xdr:col>7</xdr:col>
                    <xdr:colOff>123825</xdr:colOff>
                    <xdr:row>474</xdr:row>
                    <xdr:rowOff>38100</xdr:rowOff>
                  </to>
                </anchor>
              </controlPr>
            </control>
          </mc:Choice>
        </mc:AlternateContent>
        <mc:AlternateContent xmlns:mc="http://schemas.openxmlformats.org/markup-compatibility/2006">
          <mc:Choice Requires="x14">
            <control shapeId="2018" r:id="rId92" name="Option Button 994">
              <controlPr defaultSize="0" autoFill="0" autoLine="0" autoPict="0">
                <anchor moveWithCells="1" sizeWithCells="1">
                  <from>
                    <xdr:col>7</xdr:col>
                    <xdr:colOff>304800</xdr:colOff>
                    <xdr:row>472</xdr:row>
                    <xdr:rowOff>66675</xdr:rowOff>
                  </from>
                  <to>
                    <xdr:col>9</xdr:col>
                    <xdr:colOff>123825</xdr:colOff>
                    <xdr:row>474</xdr:row>
                    <xdr:rowOff>38100</xdr:rowOff>
                  </to>
                </anchor>
              </controlPr>
            </control>
          </mc:Choice>
        </mc:AlternateContent>
        <mc:AlternateContent xmlns:mc="http://schemas.openxmlformats.org/markup-compatibility/2006">
          <mc:Choice Requires="x14">
            <control shapeId="2019" r:id="rId93" name="Option Button 995">
              <controlPr defaultSize="0" autoFill="0" autoLine="0" autoPict="0">
                <anchor moveWithCells="1" sizeWithCells="1">
                  <from>
                    <xdr:col>9</xdr:col>
                    <xdr:colOff>304800</xdr:colOff>
                    <xdr:row>472</xdr:row>
                    <xdr:rowOff>66675</xdr:rowOff>
                  </from>
                  <to>
                    <xdr:col>11</xdr:col>
                    <xdr:colOff>123825</xdr:colOff>
                    <xdr:row>474</xdr:row>
                    <xdr:rowOff>38100</xdr:rowOff>
                  </to>
                </anchor>
              </controlPr>
            </control>
          </mc:Choice>
        </mc:AlternateContent>
        <mc:AlternateContent xmlns:mc="http://schemas.openxmlformats.org/markup-compatibility/2006">
          <mc:Choice Requires="x14">
            <control shapeId="2020" r:id="rId94" name="Option Button 996">
              <controlPr defaultSize="0" autoFill="0" autoLine="0" autoPict="0">
                <anchor moveWithCells="1" sizeWithCells="1">
                  <from>
                    <xdr:col>11</xdr:col>
                    <xdr:colOff>304800</xdr:colOff>
                    <xdr:row>472</xdr:row>
                    <xdr:rowOff>66675</xdr:rowOff>
                  </from>
                  <to>
                    <xdr:col>13</xdr:col>
                    <xdr:colOff>123825</xdr:colOff>
                    <xdr:row>474</xdr:row>
                    <xdr:rowOff>38100</xdr:rowOff>
                  </to>
                </anchor>
              </controlPr>
            </control>
          </mc:Choice>
        </mc:AlternateContent>
        <mc:AlternateContent xmlns:mc="http://schemas.openxmlformats.org/markup-compatibility/2006">
          <mc:Choice Requires="x14">
            <control shapeId="10303" r:id="rId95" name="Group Box 1087">
              <controlPr defaultSize="0" autoFill="0" autoPict="0">
                <anchor moveWithCells="1" sizeWithCells="1">
                  <from>
                    <xdr:col>4</xdr:col>
                    <xdr:colOff>428625</xdr:colOff>
                    <xdr:row>395</xdr:row>
                    <xdr:rowOff>38100</xdr:rowOff>
                  </from>
                  <to>
                    <xdr:col>14</xdr:col>
                    <xdr:colOff>85725</xdr:colOff>
                    <xdr:row>399</xdr:row>
                    <xdr:rowOff>38100</xdr:rowOff>
                  </to>
                </anchor>
              </controlPr>
            </control>
          </mc:Choice>
        </mc:AlternateContent>
        <mc:AlternateContent xmlns:mc="http://schemas.openxmlformats.org/markup-compatibility/2006">
          <mc:Choice Requires="x14">
            <control shapeId="10304" r:id="rId96" name="Option Button 1088">
              <controlPr defaultSize="0" autoFill="0" autoLine="0" autoPict="0">
                <anchor moveWithCells="1" sizeWithCells="1">
                  <from>
                    <xdr:col>5</xdr:col>
                    <xdr:colOff>304800</xdr:colOff>
                    <xdr:row>395</xdr:row>
                    <xdr:rowOff>38100</xdr:rowOff>
                  </from>
                  <to>
                    <xdr:col>7</xdr:col>
                    <xdr:colOff>123825</xdr:colOff>
                    <xdr:row>397</xdr:row>
                    <xdr:rowOff>47625</xdr:rowOff>
                  </to>
                </anchor>
              </controlPr>
            </control>
          </mc:Choice>
        </mc:AlternateContent>
        <mc:AlternateContent xmlns:mc="http://schemas.openxmlformats.org/markup-compatibility/2006">
          <mc:Choice Requires="x14">
            <control shapeId="10305" r:id="rId97" name="Option Button 1089">
              <controlPr defaultSize="0" autoFill="0" autoLine="0" autoPict="0">
                <anchor moveWithCells="1" sizeWithCells="1">
                  <from>
                    <xdr:col>7</xdr:col>
                    <xdr:colOff>304800</xdr:colOff>
                    <xdr:row>395</xdr:row>
                    <xdr:rowOff>38100</xdr:rowOff>
                  </from>
                  <to>
                    <xdr:col>9</xdr:col>
                    <xdr:colOff>123825</xdr:colOff>
                    <xdr:row>397</xdr:row>
                    <xdr:rowOff>47625</xdr:rowOff>
                  </to>
                </anchor>
              </controlPr>
            </control>
          </mc:Choice>
        </mc:AlternateContent>
        <mc:AlternateContent xmlns:mc="http://schemas.openxmlformats.org/markup-compatibility/2006">
          <mc:Choice Requires="x14">
            <control shapeId="10306" r:id="rId98" name="Option Button 1090">
              <controlPr defaultSize="0" autoFill="0" autoLine="0" autoPict="0">
                <anchor moveWithCells="1" sizeWithCells="1">
                  <from>
                    <xdr:col>9</xdr:col>
                    <xdr:colOff>304800</xdr:colOff>
                    <xdr:row>395</xdr:row>
                    <xdr:rowOff>38100</xdr:rowOff>
                  </from>
                  <to>
                    <xdr:col>11</xdr:col>
                    <xdr:colOff>123825</xdr:colOff>
                    <xdr:row>397</xdr:row>
                    <xdr:rowOff>47625</xdr:rowOff>
                  </to>
                </anchor>
              </controlPr>
            </control>
          </mc:Choice>
        </mc:AlternateContent>
        <mc:AlternateContent xmlns:mc="http://schemas.openxmlformats.org/markup-compatibility/2006">
          <mc:Choice Requires="x14">
            <control shapeId="10307" r:id="rId99" name="Option Button 1091">
              <controlPr defaultSize="0" autoFill="0" autoLine="0" autoPict="0">
                <anchor moveWithCells="1" sizeWithCells="1">
                  <from>
                    <xdr:col>11</xdr:col>
                    <xdr:colOff>304800</xdr:colOff>
                    <xdr:row>395</xdr:row>
                    <xdr:rowOff>38100</xdr:rowOff>
                  </from>
                  <to>
                    <xdr:col>13</xdr:col>
                    <xdr:colOff>123825</xdr:colOff>
                    <xdr:row>397</xdr:row>
                    <xdr:rowOff>47625</xdr:rowOff>
                  </to>
                </anchor>
              </controlPr>
            </control>
          </mc:Choice>
        </mc:AlternateContent>
        <mc:AlternateContent xmlns:mc="http://schemas.openxmlformats.org/markup-compatibility/2006">
          <mc:Choice Requires="x14">
            <control shapeId="10308" r:id="rId100" name="Group Box 1092">
              <controlPr defaultSize="0" autoFill="0" autoPict="0">
                <anchor moveWithCells="1" sizeWithCells="1">
                  <from>
                    <xdr:col>4</xdr:col>
                    <xdr:colOff>428625</xdr:colOff>
                    <xdr:row>399</xdr:row>
                    <xdr:rowOff>66675</xdr:rowOff>
                  </from>
                  <to>
                    <xdr:col>14</xdr:col>
                    <xdr:colOff>85725</xdr:colOff>
                    <xdr:row>403</xdr:row>
                    <xdr:rowOff>38100</xdr:rowOff>
                  </to>
                </anchor>
              </controlPr>
            </control>
          </mc:Choice>
        </mc:AlternateContent>
        <mc:AlternateContent xmlns:mc="http://schemas.openxmlformats.org/markup-compatibility/2006">
          <mc:Choice Requires="x14">
            <control shapeId="10309" r:id="rId101" name="Option Button 1093">
              <controlPr defaultSize="0" autoFill="0" autoLine="0" autoPict="0">
                <anchor moveWithCells="1" sizeWithCells="1">
                  <from>
                    <xdr:col>5</xdr:col>
                    <xdr:colOff>304800</xdr:colOff>
                    <xdr:row>399</xdr:row>
                    <xdr:rowOff>66675</xdr:rowOff>
                  </from>
                  <to>
                    <xdr:col>7</xdr:col>
                    <xdr:colOff>123825</xdr:colOff>
                    <xdr:row>401</xdr:row>
                    <xdr:rowOff>38100</xdr:rowOff>
                  </to>
                </anchor>
              </controlPr>
            </control>
          </mc:Choice>
        </mc:AlternateContent>
        <mc:AlternateContent xmlns:mc="http://schemas.openxmlformats.org/markup-compatibility/2006">
          <mc:Choice Requires="x14">
            <control shapeId="10310" r:id="rId102" name="Option Button 1094">
              <controlPr defaultSize="0" autoFill="0" autoLine="0" autoPict="0">
                <anchor moveWithCells="1" sizeWithCells="1">
                  <from>
                    <xdr:col>7</xdr:col>
                    <xdr:colOff>304800</xdr:colOff>
                    <xdr:row>399</xdr:row>
                    <xdr:rowOff>66675</xdr:rowOff>
                  </from>
                  <to>
                    <xdr:col>9</xdr:col>
                    <xdr:colOff>123825</xdr:colOff>
                    <xdr:row>401</xdr:row>
                    <xdr:rowOff>38100</xdr:rowOff>
                  </to>
                </anchor>
              </controlPr>
            </control>
          </mc:Choice>
        </mc:AlternateContent>
        <mc:AlternateContent xmlns:mc="http://schemas.openxmlformats.org/markup-compatibility/2006">
          <mc:Choice Requires="x14">
            <control shapeId="10311" r:id="rId103" name="Option Button 1095">
              <controlPr defaultSize="0" autoFill="0" autoLine="0" autoPict="0">
                <anchor moveWithCells="1" sizeWithCells="1">
                  <from>
                    <xdr:col>9</xdr:col>
                    <xdr:colOff>304800</xdr:colOff>
                    <xdr:row>399</xdr:row>
                    <xdr:rowOff>66675</xdr:rowOff>
                  </from>
                  <to>
                    <xdr:col>11</xdr:col>
                    <xdr:colOff>123825</xdr:colOff>
                    <xdr:row>401</xdr:row>
                    <xdr:rowOff>38100</xdr:rowOff>
                  </to>
                </anchor>
              </controlPr>
            </control>
          </mc:Choice>
        </mc:AlternateContent>
        <mc:AlternateContent xmlns:mc="http://schemas.openxmlformats.org/markup-compatibility/2006">
          <mc:Choice Requires="x14">
            <control shapeId="10312" r:id="rId104" name="Option Button 1096">
              <controlPr defaultSize="0" autoFill="0" autoLine="0" autoPict="0">
                <anchor moveWithCells="1" sizeWithCells="1">
                  <from>
                    <xdr:col>11</xdr:col>
                    <xdr:colOff>304800</xdr:colOff>
                    <xdr:row>399</xdr:row>
                    <xdr:rowOff>66675</xdr:rowOff>
                  </from>
                  <to>
                    <xdr:col>13</xdr:col>
                    <xdr:colOff>123825</xdr:colOff>
                    <xdr:row>401</xdr:row>
                    <xdr:rowOff>38100</xdr:rowOff>
                  </to>
                </anchor>
              </controlPr>
            </control>
          </mc:Choice>
        </mc:AlternateContent>
        <mc:AlternateContent xmlns:mc="http://schemas.openxmlformats.org/markup-compatibility/2006">
          <mc:Choice Requires="x14">
            <control shapeId="10313" r:id="rId105" name="Group Box 1097">
              <controlPr defaultSize="0" autoFill="0" autoPict="0">
                <anchor moveWithCells="1" sizeWithCells="1">
                  <from>
                    <xdr:col>4</xdr:col>
                    <xdr:colOff>428625</xdr:colOff>
                    <xdr:row>403</xdr:row>
                    <xdr:rowOff>66675</xdr:rowOff>
                  </from>
                  <to>
                    <xdr:col>14</xdr:col>
                    <xdr:colOff>85725</xdr:colOff>
                    <xdr:row>406</xdr:row>
                    <xdr:rowOff>76200</xdr:rowOff>
                  </to>
                </anchor>
              </controlPr>
            </control>
          </mc:Choice>
        </mc:AlternateContent>
        <mc:AlternateContent xmlns:mc="http://schemas.openxmlformats.org/markup-compatibility/2006">
          <mc:Choice Requires="x14">
            <control shapeId="10314" r:id="rId106" name="Option Button 1098">
              <controlPr defaultSize="0" autoFill="0" autoLine="0" autoPict="0">
                <anchor moveWithCells="1" sizeWithCells="1">
                  <from>
                    <xdr:col>5</xdr:col>
                    <xdr:colOff>304800</xdr:colOff>
                    <xdr:row>403</xdr:row>
                    <xdr:rowOff>66675</xdr:rowOff>
                  </from>
                  <to>
                    <xdr:col>7</xdr:col>
                    <xdr:colOff>123825</xdr:colOff>
                    <xdr:row>405</xdr:row>
                    <xdr:rowOff>38100</xdr:rowOff>
                  </to>
                </anchor>
              </controlPr>
            </control>
          </mc:Choice>
        </mc:AlternateContent>
        <mc:AlternateContent xmlns:mc="http://schemas.openxmlformats.org/markup-compatibility/2006">
          <mc:Choice Requires="x14">
            <control shapeId="10315" r:id="rId107" name="Option Button 1099">
              <controlPr defaultSize="0" autoFill="0" autoLine="0" autoPict="0">
                <anchor moveWithCells="1" sizeWithCells="1">
                  <from>
                    <xdr:col>7</xdr:col>
                    <xdr:colOff>304800</xdr:colOff>
                    <xdr:row>403</xdr:row>
                    <xdr:rowOff>66675</xdr:rowOff>
                  </from>
                  <to>
                    <xdr:col>9</xdr:col>
                    <xdr:colOff>123825</xdr:colOff>
                    <xdr:row>405</xdr:row>
                    <xdr:rowOff>38100</xdr:rowOff>
                  </to>
                </anchor>
              </controlPr>
            </control>
          </mc:Choice>
        </mc:AlternateContent>
        <mc:AlternateContent xmlns:mc="http://schemas.openxmlformats.org/markup-compatibility/2006">
          <mc:Choice Requires="x14">
            <control shapeId="10316" r:id="rId108" name="Option Button 1100">
              <controlPr defaultSize="0" autoFill="0" autoLine="0" autoPict="0">
                <anchor moveWithCells="1" sizeWithCells="1">
                  <from>
                    <xdr:col>9</xdr:col>
                    <xdr:colOff>304800</xdr:colOff>
                    <xdr:row>403</xdr:row>
                    <xdr:rowOff>66675</xdr:rowOff>
                  </from>
                  <to>
                    <xdr:col>11</xdr:col>
                    <xdr:colOff>123825</xdr:colOff>
                    <xdr:row>405</xdr:row>
                    <xdr:rowOff>38100</xdr:rowOff>
                  </to>
                </anchor>
              </controlPr>
            </control>
          </mc:Choice>
        </mc:AlternateContent>
        <mc:AlternateContent xmlns:mc="http://schemas.openxmlformats.org/markup-compatibility/2006">
          <mc:Choice Requires="x14">
            <control shapeId="10317" r:id="rId109" name="Option Button 1101">
              <controlPr defaultSize="0" autoFill="0" autoLine="0" autoPict="0">
                <anchor moveWithCells="1" sizeWithCells="1">
                  <from>
                    <xdr:col>11</xdr:col>
                    <xdr:colOff>304800</xdr:colOff>
                    <xdr:row>403</xdr:row>
                    <xdr:rowOff>66675</xdr:rowOff>
                  </from>
                  <to>
                    <xdr:col>13</xdr:col>
                    <xdr:colOff>123825</xdr:colOff>
                    <xdr:row>405</xdr:row>
                    <xdr:rowOff>38100</xdr:rowOff>
                  </to>
                </anchor>
              </controlPr>
            </control>
          </mc:Choice>
        </mc:AlternateContent>
        <mc:AlternateContent xmlns:mc="http://schemas.openxmlformats.org/markup-compatibility/2006">
          <mc:Choice Requires="x14">
            <control shapeId="10468" r:id="rId110" name="Group Box 1252">
              <controlPr defaultSize="0" autoFill="0" autoPict="0">
                <anchor moveWithCells="1" sizeWithCells="1">
                  <from>
                    <xdr:col>4</xdr:col>
                    <xdr:colOff>428625</xdr:colOff>
                    <xdr:row>353</xdr:row>
                    <xdr:rowOff>38100</xdr:rowOff>
                  </from>
                  <to>
                    <xdr:col>14</xdr:col>
                    <xdr:colOff>85725</xdr:colOff>
                    <xdr:row>357</xdr:row>
                    <xdr:rowOff>38100</xdr:rowOff>
                  </to>
                </anchor>
              </controlPr>
            </control>
          </mc:Choice>
        </mc:AlternateContent>
        <mc:AlternateContent xmlns:mc="http://schemas.openxmlformats.org/markup-compatibility/2006">
          <mc:Choice Requires="x14">
            <control shapeId="10469" r:id="rId111" name="Option Button 1253">
              <controlPr defaultSize="0" autoFill="0" autoLine="0" autoPict="0">
                <anchor moveWithCells="1" sizeWithCells="1">
                  <from>
                    <xdr:col>5</xdr:col>
                    <xdr:colOff>304800</xdr:colOff>
                    <xdr:row>353</xdr:row>
                    <xdr:rowOff>38100</xdr:rowOff>
                  </from>
                  <to>
                    <xdr:col>7</xdr:col>
                    <xdr:colOff>123825</xdr:colOff>
                    <xdr:row>355</xdr:row>
                    <xdr:rowOff>47625</xdr:rowOff>
                  </to>
                </anchor>
              </controlPr>
            </control>
          </mc:Choice>
        </mc:AlternateContent>
        <mc:AlternateContent xmlns:mc="http://schemas.openxmlformats.org/markup-compatibility/2006">
          <mc:Choice Requires="x14">
            <control shapeId="10470" r:id="rId112" name="Option Button 1254">
              <controlPr defaultSize="0" autoFill="0" autoLine="0" autoPict="0">
                <anchor moveWithCells="1" sizeWithCells="1">
                  <from>
                    <xdr:col>7</xdr:col>
                    <xdr:colOff>304800</xdr:colOff>
                    <xdr:row>353</xdr:row>
                    <xdr:rowOff>38100</xdr:rowOff>
                  </from>
                  <to>
                    <xdr:col>9</xdr:col>
                    <xdr:colOff>123825</xdr:colOff>
                    <xdr:row>355</xdr:row>
                    <xdr:rowOff>47625</xdr:rowOff>
                  </to>
                </anchor>
              </controlPr>
            </control>
          </mc:Choice>
        </mc:AlternateContent>
        <mc:AlternateContent xmlns:mc="http://schemas.openxmlformats.org/markup-compatibility/2006">
          <mc:Choice Requires="x14">
            <control shapeId="10471" r:id="rId113" name="Option Button 1255">
              <controlPr defaultSize="0" autoFill="0" autoLine="0" autoPict="0">
                <anchor moveWithCells="1" sizeWithCells="1">
                  <from>
                    <xdr:col>9</xdr:col>
                    <xdr:colOff>304800</xdr:colOff>
                    <xdr:row>353</xdr:row>
                    <xdr:rowOff>38100</xdr:rowOff>
                  </from>
                  <to>
                    <xdr:col>11</xdr:col>
                    <xdr:colOff>123825</xdr:colOff>
                    <xdr:row>355</xdr:row>
                    <xdr:rowOff>47625</xdr:rowOff>
                  </to>
                </anchor>
              </controlPr>
            </control>
          </mc:Choice>
        </mc:AlternateContent>
        <mc:AlternateContent xmlns:mc="http://schemas.openxmlformats.org/markup-compatibility/2006">
          <mc:Choice Requires="x14">
            <control shapeId="10472" r:id="rId114" name="Option Button 1256">
              <controlPr defaultSize="0" autoFill="0" autoLine="0" autoPict="0">
                <anchor moveWithCells="1" sizeWithCells="1">
                  <from>
                    <xdr:col>11</xdr:col>
                    <xdr:colOff>304800</xdr:colOff>
                    <xdr:row>353</xdr:row>
                    <xdr:rowOff>38100</xdr:rowOff>
                  </from>
                  <to>
                    <xdr:col>13</xdr:col>
                    <xdr:colOff>123825</xdr:colOff>
                    <xdr:row>355</xdr:row>
                    <xdr:rowOff>47625</xdr:rowOff>
                  </to>
                </anchor>
              </controlPr>
            </control>
          </mc:Choice>
        </mc:AlternateContent>
        <mc:AlternateContent xmlns:mc="http://schemas.openxmlformats.org/markup-compatibility/2006">
          <mc:Choice Requires="x14">
            <control shapeId="10473" r:id="rId115" name="Group Box 1257">
              <controlPr defaultSize="0" autoFill="0" autoPict="0">
                <anchor moveWithCells="1" sizeWithCells="1">
                  <from>
                    <xdr:col>4</xdr:col>
                    <xdr:colOff>428625</xdr:colOff>
                    <xdr:row>357</xdr:row>
                    <xdr:rowOff>66675</xdr:rowOff>
                  </from>
                  <to>
                    <xdr:col>14</xdr:col>
                    <xdr:colOff>85725</xdr:colOff>
                    <xdr:row>361</xdr:row>
                    <xdr:rowOff>38100</xdr:rowOff>
                  </to>
                </anchor>
              </controlPr>
            </control>
          </mc:Choice>
        </mc:AlternateContent>
        <mc:AlternateContent xmlns:mc="http://schemas.openxmlformats.org/markup-compatibility/2006">
          <mc:Choice Requires="x14">
            <control shapeId="10474" r:id="rId116" name="Option Button 1258">
              <controlPr defaultSize="0" autoFill="0" autoLine="0" autoPict="0">
                <anchor moveWithCells="1" sizeWithCells="1">
                  <from>
                    <xdr:col>5</xdr:col>
                    <xdr:colOff>304800</xdr:colOff>
                    <xdr:row>357</xdr:row>
                    <xdr:rowOff>66675</xdr:rowOff>
                  </from>
                  <to>
                    <xdr:col>7</xdr:col>
                    <xdr:colOff>123825</xdr:colOff>
                    <xdr:row>359</xdr:row>
                    <xdr:rowOff>38100</xdr:rowOff>
                  </to>
                </anchor>
              </controlPr>
            </control>
          </mc:Choice>
        </mc:AlternateContent>
        <mc:AlternateContent xmlns:mc="http://schemas.openxmlformats.org/markup-compatibility/2006">
          <mc:Choice Requires="x14">
            <control shapeId="10475" r:id="rId117" name="Option Button 1259">
              <controlPr defaultSize="0" autoFill="0" autoLine="0" autoPict="0">
                <anchor moveWithCells="1" sizeWithCells="1">
                  <from>
                    <xdr:col>7</xdr:col>
                    <xdr:colOff>304800</xdr:colOff>
                    <xdr:row>357</xdr:row>
                    <xdr:rowOff>66675</xdr:rowOff>
                  </from>
                  <to>
                    <xdr:col>9</xdr:col>
                    <xdr:colOff>123825</xdr:colOff>
                    <xdr:row>359</xdr:row>
                    <xdr:rowOff>38100</xdr:rowOff>
                  </to>
                </anchor>
              </controlPr>
            </control>
          </mc:Choice>
        </mc:AlternateContent>
        <mc:AlternateContent xmlns:mc="http://schemas.openxmlformats.org/markup-compatibility/2006">
          <mc:Choice Requires="x14">
            <control shapeId="10476" r:id="rId118" name="Option Button 1260">
              <controlPr defaultSize="0" autoFill="0" autoLine="0" autoPict="0">
                <anchor moveWithCells="1" sizeWithCells="1">
                  <from>
                    <xdr:col>9</xdr:col>
                    <xdr:colOff>304800</xdr:colOff>
                    <xdr:row>357</xdr:row>
                    <xdr:rowOff>66675</xdr:rowOff>
                  </from>
                  <to>
                    <xdr:col>11</xdr:col>
                    <xdr:colOff>123825</xdr:colOff>
                    <xdr:row>359</xdr:row>
                    <xdr:rowOff>38100</xdr:rowOff>
                  </to>
                </anchor>
              </controlPr>
            </control>
          </mc:Choice>
        </mc:AlternateContent>
        <mc:AlternateContent xmlns:mc="http://schemas.openxmlformats.org/markup-compatibility/2006">
          <mc:Choice Requires="x14">
            <control shapeId="10477" r:id="rId119" name="Option Button 1261">
              <controlPr defaultSize="0" autoFill="0" autoLine="0" autoPict="0">
                <anchor moveWithCells="1" sizeWithCells="1">
                  <from>
                    <xdr:col>11</xdr:col>
                    <xdr:colOff>304800</xdr:colOff>
                    <xdr:row>357</xdr:row>
                    <xdr:rowOff>66675</xdr:rowOff>
                  </from>
                  <to>
                    <xdr:col>13</xdr:col>
                    <xdr:colOff>123825</xdr:colOff>
                    <xdr:row>359</xdr:row>
                    <xdr:rowOff>38100</xdr:rowOff>
                  </to>
                </anchor>
              </controlPr>
            </control>
          </mc:Choice>
        </mc:AlternateContent>
        <mc:AlternateContent xmlns:mc="http://schemas.openxmlformats.org/markup-compatibility/2006">
          <mc:Choice Requires="x14">
            <control shapeId="10478" r:id="rId120" name="Group Box 1262">
              <controlPr defaultSize="0" autoFill="0" autoPict="0">
                <anchor moveWithCells="1" sizeWithCells="1">
                  <from>
                    <xdr:col>4</xdr:col>
                    <xdr:colOff>428625</xdr:colOff>
                    <xdr:row>361</xdr:row>
                    <xdr:rowOff>66675</xdr:rowOff>
                  </from>
                  <to>
                    <xdr:col>14</xdr:col>
                    <xdr:colOff>85725</xdr:colOff>
                    <xdr:row>364</xdr:row>
                    <xdr:rowOff>76200</xdr:rowOff>
                  </to>
                </anchor>
              </controlPr>
            </control>
          </mc:Choice>
        </mc:AlternateContent>
        <mc:AlternateContent xmlns:mc="http://schemas.openxmlformats.org/markup-compatibility/2006">
          <mc:Choice Requires="x14">
            <control shapeId="10479" r:id="rId121" name="Option Button 1263">
              <controlPr defaultSize="0" autoFill="0" autoLine="0" autoPict="0">
                <anchor moveWithCells="1" sizeWithCells="1">
                  <from>
                    <xdr:col>5</xdr:col>
                    <xdr:colOff>304800</xdr:colOff>
                    <xdr:row>361</xdr:row>
                    <xdr:rowOff>66675</xdr:rowOff>
                  </from>
                  <to>
                    <xdr:col>7</xdr:col>
                    <xdr:colOff>123825</xdr:colOff>
                    <xdr:row>363</xdr:row>
                    <xdr:rowOff>38100</xdr:rowOff>
                  </to>
                </anchor>
              </controlPr>
            </control>
          </mc:Choice>
        </mc:AlternateContent>
        <mc:AlternateContent xmlns:mc="http://schemas.openxmlformats.org/markup-compatibility/2006">
          <mc:Choice Requires="x14">
            <control shapeId="10480" r:id="rId122" name="Option Button 1264">
              <controlPr defaultSize="0" autoFill="0" autoLine="0" autoPict="0">
                <anchor moveWithCells="1" sizeWithCells="1">
                  <from>
                    <xdr:col>7</xdr:col>
                    <xdr:colOff>304800</xdr:colOff>
                    <xdr:row>361</xdr:row>
                    <xdr:rowOff>66675</xdr:rowOff>
                  </from>
                  <to>
                    <xdr:col>9</xdr:col>
                    <xdr:colOff>123825</xdr:colOff>
                    <xdr:row>363</xdr:row>
                    <xdr:rowOff>38100</xdr:rowOff>
                  </to>
                </anchor>
              </controlPr>
            </control>
          </mc:Choice>
        </mc:AlternateContent>
        <mc:AlternateContent xmlns:mc="http://schemas.openxmlformats.org/markup-compatibility/2006">
          <mc:Choice Requires="x14">
            <control shapeId="10481" r:id="rId123" name="Option Button 1265">
              <controlPr defaultSize="0" autoFill="0" autoLine="0" autoPict="0">
                <anchor moveWithCells="1" sizeWithCells="1">
                  <from>
                    <xdr:col>9</xdr:col>
                    <xdr:colOff>304800</xdr:colOff>
                    <xdr:row>361</xdr:row>
                    <xdr:rowOff>66675</xdr:rowOff>
                  </from>
                  <to>
                    <xdr:col>11</xdr:col>
                    <xdr:colOff>123825</xdr:colOff>
                    <xdr:row>363</xdr:row>
                    <xdr:rowOff>38100</xdr:rowOff>
                  </to>
                </anchor>
              </controlPr>
            </control>
          </mc:Choice>
        </mc:AlternateContent>
        <mc:AlternateContent xmlns:mc="http://schemas.openxmlformats.org/markup-compatibility/2006">
          <mc:Choice Requires="x14">
            <control shapeId="10482" r:id="rId124" name="Option Button 1266">
              <controlPr defaultSize="0" autoFill="0" autoLine="0" autoPict="0">
                <anchor moveWithCells="1" sizeWithCells="1">
                  <from>
                    <xdr:col>11</xdr:col>
                    <xdr:colOff>304800</xdr:colOff>
                    <xdr:row>361</xdr:row>
                    <xdr:rowOff>66675</xdr:rowOff>
                  </from>
                  <to>
                    <xdr:col>13</xdr:col>
                    <xdr:colOff>123825</xdr:colOff>
                    <xdr:row>363</xdr:row>
                    <xdr:rowOff>38100</xdr:rowOff>
                  </to>
                </anchor>
              </controlPr>
            </control>
          </mc:Choice>
        </mc:AlternateContent>
        <mc:AlternateContent xmlns:mc="http://schemas.openxmlformats.org/markup-compatibility/2006">
          <mc:Choice Requires="x14">
            <control shapeId="10573" r:id="rId125" name="Group Box 1357">
              <controlPr defaultSize="0" autoFill="0" autoPict="0">
                <anchor moveWithCells="1" sizeWithCells="1">
                  <from>
                    <xdr:col>4</xdr:col>
                    <xdr:colOff>428625</xdr:colOff>
                    <xdr:row>287</xdr:row>
                    <xdr:rowOff>38100</xdr:rowOff>
                  </from>
                  <to>
                    <xdr:col>14</xdr:col>
                    <xdr:colOff>85725</xdr:colOff>
                    <xdr:row>291</xdr:row>
                    <xdr:rowOff>38100</xdr:rowOff>
                  </to>
                </anchor>
              </controlPr>
            </control>
          </mc:Choice>
        </mc:AlternateContent>
        <mc:AlternateContent xmlns:mc="http://schemas.openxmlformats.org/markup-compatibility/2006">
          <mc:Choice Requires="x14">
            <control shapeId="10574" r:id="rId126" name="Option Button 1358">
              <controlPr defaultSize="0" autoFill="0" autoLine="0" autoPict="0">
                <anchor moveWithCells="1" sizeWithCells="1">
                  <from>
                    <xdr:col>5</xdr:col>
                    <xdr:colOff>304800</xdr:colOff>
                    <xdr:row>287</xdr:row>
                    <xdr:rowOff>38100</xdr:rowOff>
                  </from>
                  <to>
                    <xdr:col>7</xdr:col>
                    <xdr:colOff>123825</xdr:colOff>
                    <xdr:row>289</xdr:row>
                    <xdr:rowOff>47625</xdr:rowOff>
                  </to>
                </anchor>
              </controlPr>
            </control>
          </mc:Choice>
        </mc:AlternateContent>
        <mc:AlternateContent xmlns:mc="http://schemas.openxmlformats.org/markup-compatibility/2006">
          <mc:Choice Requires="x14">
            <control shapeId="10575" r:id="rId127" name="Option Button 1359">
              <controlPr defaultSize="0" autoFill="0" autoLine="0" autoPict="0">
                <anchor moveWithCells="1" sizeWithCells="1">
                  <from>
                    <xdr:col>7</xdr:col>
                    <xdr:colOff>304800</xdr:colOff>
                    <xdr:row>287</xdr:row>
                    <xdr:rowOff>38100</xdr:rowOff>
                  </from>
                  <to>
                    <xdr:col>9</xdr:col>
                    <xdr:colOff>123825</xdr:colOff>
                    <xdr:row>289</xdr:row>
                    <xdr:rowOff>47625</xdr:rowOff>
                  </to>
                </anchor>
              </controlPr>
            </control>
          </mc:Choice>
        </mc:AlternateContent>
        <mc:AlternateContent xmlns:mc="http://schemas.openxmlformats.org/markup-compatibility/2006">
          <mc:Choice Requires="x14">
            <control shapeId="10576" r:id="rId128" name="Option Button 1360">
              <controlPr defaultSize="0" autoFill="0" autoLine="0" autoPict="0">
                <anchor moveWithCells="1" sizeWithCells="1">
                  <from>
                    <xdr:col>9</xdr:col>
                    <xdr:colOff>304800</xdr:colOff>
                    <xdr:row>287</xdr:row>
                    <xdr:rowOff>38100</xdr:rowOff>
                  </from>
                  <to>
                    <xdr:col>11</xdr:col>
                    <xdr:colOff>123825</xdr:colOff>
                    <xdr:row>289</xdr:row>
                    <xdr:rowOff>47625</xdr:rowOff>
                  </to>
                </anchor>
              </controlPr>
            </control>
          </mc:Choice>
        </mc:AlternateContent>
        <mc:AlternateContent xmlns:mc="http://schemas.openxmlformats.org/markup-compatibility/2006">
          <mc:Choice Requires="x14">
            <control shapeId="10577" r:id="rId129" name="Option Button 1361">
              <controlPr defaultSize="0" autoFill="0" autoLine="0" autoPict="0">
                <anchor moveWithCells="1" sizeWithCells="1">
                  <from>
                    <xdr:col>11</xdr:col>
                    <xdr:colOff>304800</xdr:colOff>
                    <xdr:row>287</xdr:row>
                    <xdr:rowOff>38100</xdr:rowOff>
                  </from>
                  <to>
                    <xdr:col>13</xdr:col>
                    <xdr:colOff>123825</xdr:colOff>
                    <xdr:row>289</xdr:row>
                    <xdr:rowOff>47625</xdr:rowOff>
                  </to>
                </anchor>
              </controlPr>
            </control>
          </mc:Choice>
        </mc:AlternateContent>
        <mc:AlternateContent xmlns:mc="http://schemas.openxmlformats.org/markup-compatibility/2006">
          <mc:Choice Requires="x14">
            <control shapeId="10578" r:id="rId130" name="Group Box 1362">
              <controlPr defaultSize="0" autoFill="0" autoPict="0">
                <anchor moveWithCells="1" sizeWithCells="1">
                  <from>
                    <xdr:col>4</xdr:col>
                    <xdr:colOff>428625</xdr:colOff>
                    <xdr:row>291</xdr:row>
                    <xdr:rowOff>66675</xdr:rowOff>
                  </from>
                  <to>
                    <xdr:col>14</xdr:col>
                    <xdr:colOff>85725</xdr:colOff>
                    <xdr:row>295</xdr:row>
                    <xdr:rowOff>38100</xdr:rowOff>
                  </to>
                </anchor>
              </controlPr>
            </control>
          </mc:Choice>
        </mc:AlternateContent>
        <mc:AlternateContent xmlns:mc="http://schemas.openxmlformats.org/markup-compatibility/2006">
          <mc:Choice Requires="x14">
            <control shapeId="10579" r:id="rId131" name="Option Button 1363">
              <controlPr defaultSize="0" autoFill="0" autoLine="0" autoPict="0">
                <anchor moveWithCells="1" sizeWithCells="1">
                  <from>
                    <xdr:col>5</xdr:col>
                    <xdr:colOff>304800</xdr:colOff>
                    <xdr:row>291</xdr:row>
                    <xdr:rowOff>66675</xdr:rowOff>
                  </from>
                  <to>
                    <xdr:col>7</xdr:col>
                    <xdr:colOff>123825</xdr:colOff>
                    <xdr:row>293</xdr:row>
                    <xdr:rowOff>38100</xdr:rowOff>
                  </to>
                </anchor>
              </controlPr>
            </control>
          </mc:Choice>
        </mc:AlternateContent>
        <mc:AlternateContent xmlns:mc="http://schemas.openxmlformats.org/markup-compatibility/2006">
          <mc:Choice Requires="x14">
            <control shapeId="10580" r:id="rId132" name="Option Button 1364">
              <controlPr defaultSize="0" autoFill="0" autoLine="0" autoPict="0">
                <anchor moveWithCells="1" sizeWithCells="1">
                  <from>
                    <xdr:col>7</xdr:col>
                    <xdr:colOff>304800</xdr:colOff>
                    <xdr:row>291</xdr:row>
                    <xdr:rowOff>66675</xdr:rowOff>
                  </from>
                  <to>
                    <xdr:col>9</xdr:col>
                    <xdr:colOff>123825</xdr:colOff>
                    <xdr:row>293</xdr:row>
                    <xdr:rowOff>38100</xdr:rowOff>
                  </to>
                </anchor>
              </controlPr>
            </control>
          </mc:Choice>
        </mc:AlternateContent>
        <mc:AlternateContent xmlns:mc="http://schemas.openxmlformats.org/markup-compatibility/2006">
          <mc:Choice Requires="x14">
            <control shapeId="10581" r:id="rId133" name="Option Button 1365">
              <controlPr defaultSize="0" autoFill="0" autoLine="0" autoPict="0">
                <anchor moveWithCells="1" sizeWithCells="1">
                  <from>
                    <xdr:col>9</xdr:col>
                    <xdr:colOff>304800</xdr:colOff>
                    <xdr:row>291</xdr:row>
                    <xdr:rowOff>66675</xdr:rowOff>
                  </from>
                  <to>
                    <xdr:col>11</xdr:col>
                    <xdr:colOff>123825</xdr:colOff>
                    <xdr:row>293</xdr:row>
                    <xdr:rowOff>38100</xdr:rowOff>
                  </to>
                </anchor>
              </controlPr>
            </control>
          </mc:Choice>
        </mc:AlternateContent>
        <mc:AlternateContent xmlns:mc="http://schemas.openxmlformats.org/markup-compatibility/2006">
          <mc:Choice Requires="x14">
            <control shapeId="10582" r:id="rId134" name="Option Button 1366">
              <controlPr defaultSize="0" autoFill="0" autoLine="0" autoPict="0">
                <anchor moveWithCells="1" sizeWithCells="1">
                  <from>
                    <xdr:col>11</xdr:col>
                    <xdr:colOff>304800</xdr:colOff>
                    <xdr:row>291</xdr:row>
                    <xdr:rowOff>66675</xdr:rowOff>
                  </from>
                  <to>
                    <xdr:col>13</xdr:col>
                    <xdr:colOff>123825</xdr:colOff>
                    <xdr:row>293</xdr:row>
                    <xdr:rowOff>38100</xdr:rowOff>
                  </to>
                </anchor>
              </controlPr>
            </control>
          </mc:Choice>
        </mc:AlternateContent>
        <mc:AlternateContent xmlns:mc="http://schemas.openxmlformats.org/markup-compatibility/2006">
          <mc:Choice Requires="x14">
            <control shapeId="10583" r:id="rId135" name="Group Box 1367">
              <controlPr defaultSize="0" autoFill="0" autoPict="0">
                <anchor moveWithCells="1" sizeWithCells="1">
                  <from>
                    <xdr:col>4</xdr:col>
                    <xdr:colOff>428625</xdr:colOff>
                    <xdr:row>295</xdr:row>
                    <xdr:rowOff>66675</xdr:rowOff>
                  </from>
                  <to>
                    <xdr:col>14</xdr:col>
                    <xdr:colOff>85725</xdr:colOff>
                    <xdr:row>298</xdr:row>
                    <xdr:rowOff>76200</xdr:rowOff>
                  </to>
                </anchor>
              </controlPr>
            </control>
          </mc:Choice>
        </mc:AlternateContent>
        <mc:AlternateContent xmlns:mc="http://schemas.openxmlformats.org/markup-compatibility/2006">
          <mc:Choice Requires="x14">
            <control shapeId="10584" r:id="rId136" name="Option Button 1368">
              <controlPr defaultSize="0" autoFill="0" autoLine="0" autoPict="0">
                <anchor moveWithCells="1" sizeWithCells="1">
                  <from>
                    <xdr:col>5</xdr:col>
                    <xdr:colOff>304800</xdr:colOff>
                    <xdr:row>295</xdr:row>
                    <xdr:rowOff>66675</xdr:rowOff>
                  </from>
                  <to>
                    <xdr:col>7</xdr:col>
                    <xdr:colOff>123825</xdr:colOff>
                    <xdr:row>297</xdr:row>
                    <xdr:rowOff>38100</xdr:rowOff>
                  </to>
                </anchor>
              </controlPr>
            </control>
          </mc:Choice>
        </mc:AlternateContent>
        <mc:AlternateContent xmlns:mc="http://schemas.openxmlformats.org/markup-compatibility/2006">
          <mc:Choice Requires="x14">
            <control shapeId="10585" r:id="rId137" name="Option Button 1369">
              <controlPr defaultSize="0" autoFill="0" autoLine="0" autoPict="0">
                <anchor moveWithCells="1" sizeWithCells="1">
                  <from>
                    <xdr:col>7</xdr:col>
                    <xdr:colOff>304800</xdr:colOff>
                    <xdr:row>295</xdr:row>
                    <xdr:rowOff>66675</xdr:rowOff>
                  </from>
                  <to>
                    <xdr:col>9</xdr:col>
                    <xdr:colOff>123825</xdr:colOff>
                    <xdr:row>297</xdr:row>
                    <xdr:rowOff>38100</xdr:rowOff>
                  </to>
                </anchor>
              </controlPr>
            </control>
          </mc:Choice>
        </mc:AlternateContent>
        <mc:AlternateContent xmlns:mc="http://schemas.openxmlformats.org/markup-compatibility/2006">
          <mc:Choice Requires="x14">
            <control shapeId="10586" r:id="rId138" name="Option Button 1370">
              <controlPr defaultSize="0" autoFill="0" autoLine="0" autoPict="0">
                <anchor moveWithCells="1" sizeWithCells="1">
                  <from>
                    <xdr:col>9</xdr:col>
                    <xdr:colOff>304800</xdr:colOff>
                    <xdr:row>295</xdr:row>
                    <xdr:rowOff>66675</xdr:rowOff>
                  </from>
                  <to>
                    <xdr:col>11</xdr:col>
                    <xdr:colOff>123825</xdr:colOff>
                    <xdr:row>297</xdr:row>
                    <xdr:rowOff>38100</xdr:rowOff>
                  </to>
                </anchor>
              </controlPr>
            </control>
          </mc:Choice>
        </mc:AlternateContent>
        <mc:AlternateContent xmlns:mc="http://schemas.openxmlformats.org/markup-compatibility/2006">
          <mc:Choice Requires="x14">
            <control shapeId="10587" r:id="rId139" name="Option Button 1371">
              <controlPr defaultSize="0" autoFill="0" autoLine="0" autoPict="0">
                <anchor moveWithCells="1" sizeWithCells="1">
                  <from>
                    <xdr:col>11</xdr:col>
                    <xdr:colOff>304800</xdr:colOff>
                    <xdr:row>295</xdr:row>
                    <xdr:rowOff>66675</xdr:rowOff>
                  </from>
                  <to>
                    <xdr:col>13</xdr:col>
                    <xdr:colOff>123825</xdr:colOff>
                    <xdr:row>297</xdr:row>
                    <xdr:rowOff>38100</xdr:rowOff>
                  </to>
                </anchor>
              </controlPr>
            </control>
          </mc:Choice>
        </mc:AlternateContent>
        <mc:AlternateContent xmlns:mc="http://schemas.openxmlformats.org/markup-compatibility/2006">
          <mc:Choice Requires="x14">
            <control shapeId="10693" r:id="rId140" name="Group Box 1477">
              <controlPr defaultSize="0" autoFill="0" autoPict="0">
                <anchor moveWithCells="1" sizeWithCells="1">
                  <from>
                    <xdr:col>4</xdr:col>
                    <xdr:colOff>428625</xdr:colOff>
                    <xdr:row>266</xdr:row>
                    <xdr:rowOff>38100</xdr:rowOff>
                  </from>
                  <to>
                    <xdr:col>14</xdr:col>
                    <xdr:colOff>85725</xdr:colOff>
                    <xdr:row>270</xdr:row>
                    <xdr:rowOff>38100</xdr:rowOff>
                  </to>
                </anchor>
              </controlPr>
            </control>
          </mc:Choice>
        </mc:AlternateContent>
        <mc:AlternateContent xmlns:mc="http://schemas.openxmlformats.org/markup-compatibility/2006">
          <mc:Choice Requires="x14">
            <control shapeId="10694" r:id="rId141" name="Option Button 1478">
              <controlPr defaultSize="0" autoFill="0" autoLine="0" autoPict="0">
                <anchor moveWithCells="1" sizeWithCells="1">
                  <from>
                    <xdr:col>5</xdr:col>
                    <xdr:colOff>304800</xdr:colOff>
                    <xdr:row>266</xdr:row>
                    <xdr:rowOff>38100</xdr:rowOff>
                  </from>
                  <to>
                    <xdr:col>7</xdr:col>
                    <xdr:colOff>123825</xdr:colOff>
                    <xdr:row>268</xdr:row>
                    <xdr:rowOff>47625</xdr:rowOff>
                  </to>
                </anchor>
              </controlPr>
            </control>
          </mc:Choice>
        </mc:AlternateContent>
        <mc:AlternateContent xmlns:mc="http://schemas.openxmlformats.org/markup-compatibility/2006">
          <mc:Choice Requires="x14">
            <control shapeId="10695" r:id="rId142" name="Option Button 1479">
              <controlPr defaultSize="0" autoFill="0" autoLine="0" autoPict="0">
                <anchor moveWithCells="1" sizeWithCells="1">
                  <from>
                    <xdr:col>7</xdr:col>
                    <xdr:colOff>304800</xdr:colOff>
                    <xdr:row>266</xdr:row>
                    <xdr:rowOff>38100</xdr:rowOff>
                  </from>
                  <to>
                    <xdr:col>9</xdr:col>
                    <xdr:colOff>123825</xdr:colOff>
                    <xdr:row>268</xdr:row>
                    <xdr:rowOff>47625</xdr:rowOff>
                  </to>
                </anchor>
              </controlPr>
            </control>
          </mc:Choice>
        </mc:AlternateContent>
        <mc:AlternateContent xmlns:mc="http://schemas.openxmlformats.org/markup-compatibility/2006">
          <mc:Choice Requires="x14">
            <control shapeId="10696" r:id="rId143" name="Option Button 1480">
              <controlPr defaultSize="0" autoFill="0" autoLine="0" autoPict="0">
                <anchor moveWithCells="1" sizeWithCells="1">
                  <from>
                    <xdr:col>9</xdr:col>
                    <xdr:colOff>304800</xdr:colOff>
                    <xdr:row>266</xdr:row>
                    <xdr:rowOff>38100</xdr:rowOff>
                  </from>
                  <to>
                    <xdr:col>11</xdr:col>
                    <xdr:colOff>123825</xdr:colOff>
                    <xdr:row>268</xdr:row>
                    <xdr:rowOff>47625</xdr:rowOff>
                  </to>
                </anchor>
              </controlPr>
            </control>
          </mc:Choice>
        </mc:AlternateContent>
        <mc:AlternateContent xmlns:mc="http://schemas.openxmlformats.org/markup-compatibility/2006">
          <mc:Choice Requires="x14">
            <control shapeId="10697" r:id="rId144" name="Option Button 1481">
              <controlPr defaultSize="0" autoFill="0" autoLine="0" autoPict="0">
                <anchor moveWithCells="1" sizeWithCells="1">
                  <from>
                    <xdr:col>11</xdr:col>
                    <xdr:colOff>304800</xdr:colOff>
                    <xdr:row>266</xdr:row>
                    <xdr:rowOff>38100</xdr:rowOff>
                  </from>
                  <to>
                    <xdr:col>13</xdr:col>
                    <xdr:colOff>123825</xdr:colOff>
                    <xdr:row>268</xdr:row>
                    <xdr:rowOff>47625</xdr:rowOff>
                  </to>
                </anchor>
              </controlPr>
            </control>
          </mc:Choice>
        </mc:AlternateContent>
        <mc:AlternateContent xmlns:mc="http://schemas.openxmlformats.org/markup-compatibility/2006">
          <mc:Choice Requires="x14">
            <control shapeId="10698" r:id="rId145" name="Group Box 1482">
              <controlPr defaultSize="0" autoFill="0" autoPict="0">
                <anchor moveWithCells="1" sizeWithCells="1">
                  <from>
                    <xdr:col>4</xdr:col>
                    <xdr:colOff>428625</xdr:colOff>
                    <xdr:row>270</xdr:row>
                    <xdr:rowOff>66675</xdr:rowOff>
                  </from>
                  <to>
                    <xdr:col>14</xdr:col>
                    <xdr:colOff>85725</xdr:colOff>
                    <xdr:row>274</xdr:row>
                    <xdr:rowOff>38100</xdr:rowOff>
                  </to>
                </anchor>
              </controlPr>
            </control>
          </mc:Choice>
        </mc:AlternateContent>
        <mc:AlternateContent xmlns:mc="http://schemas.openxmlformats.org/markup-compatibility/2006">
          <mc:Choice Requires="x14">
            <control shapeId="10699" r:id="rId146" name="Option Button 1483">
              <controlPr defaultSize="0" autoFill="0" autoLine="0" autoPict="0">
                <anchor moveWithCells="1" sizeWithCells="1">
                  <from>
                    <xdr:col>5</xdr:col>
                    <xdr:colOff>304800</xdr:colOff>
                    <xdr:row>270</xdr:row>
                    <xdr:rowOff>66675</xdr:rowOff>
                  </from>
                  <to>
                    <xdr:col>7</xdr:col>
                    <xdr:colOff>123825</xdr:colOff>
                    <xdr:row>272</xdr:row>
                    <xdr:rowOff>38100</xdr:rowOff>
                  </to>
                </anchor>
              </controlPr>
            </control>
          </mc:Choice>
        </mc:AlternateContent>
        <mc:AlternateContent xmlns:mc="http://schemas.openxmlformats.org/markup-compatibility/2006">
          <mc:Choice Requires="x14">
            <control shapeId="10700" r:id="rId147" name="Option Button 1484">
              <controlPr defaultSize="0" autoFill="0" autoLine="0" autoPict="0">
                <anchor moveWithCells="1" sizeWithCells="1">
                  <from>
                    <xdr:col>7</xdr:col>
                    <xdr:colOff>304800</xdr:colOff>
                    <xdr:row>270</xdr:row>
                    <xdr:rowOff>66675</xdr:rowOff>
                  </from>
                  <to>
                    <xdr:col>9</xdr:col>
                    <xdr:colOff>123825</xdr:colOff>
                    <xdr:row>272</xdr:row>
                    <xdr:rowOff>38100</xdr:rowOff>
                  </to>
                </anchor>
              </controlPr>
            </control>
          </mc:Choice>
        </mc:AlternateContent>
        <mc:AlternateContent xmlns:mc="http://schemas.openxmlformats.org/markup-compatibility/2006">
          <mc:Choice Requires="x14">
            <control shapeId="10701" r:id="rId148" name="Option Button 1485">
              <controlPr defaultSize="0" autoFill="0" autoLine="0" autoPict="0">
                <anchor moveWithCells="1" sizeWithCells="1">
                  <from>
                    <xdr:col>9</xdr:col>
                    <xdr:colOff>304800</xdr:colOff>
                    <xdr:row>270</xdr:row>
                    <xdr:rowOff>66675</xdr:rowOff>
                  </from>
                  <to>
                    <xdr:col>11</xdr:col>
                    <xdr:colOff>123825</xdr:colOff>
                    <xdr:row>272</xdr:row>
                    <xdr:rowOff>38100</xdr:rowOff>
                  </to>
                </anchor>
              </controlPr>
            </control>
          </mc:Choice>
        </mc:AlternateContent>
        <mc:AlternateContent xmlns:mc="http://schemas.openxmlformats.org/markup-compatibility/2006">
          <mc:Choice Requires="x14">
            <control shapeId="10702" r:id="rId149" name="Option Button 1486">
              <controlPr defaultSize="0" autoFill="0" autoLine="0" autoPict="0">
                <anchor moveWithCells="1" sizeWithCells="1">
                  <from>
                    <xdr:col>11</xdr:col>
                    <xdr:colOff>304800</xdr:colOff>
                    <xdr:row>270</xdr:row>
                    <xdr:rowOff>66675</xdr:rowOff>
                  </from>
                  <to>
                    <xdr:col>13</xdr:col>
                    <xdr:colOff>123825</xdr:colOff>
                    <xdr:row>272</xdr:row>
                    <xdr:rowOff>38100</xdr:rowOff>
                  </to>
                </anchor>
              </controlPr>
            </control>
          </mc:Choice>
        </mc:AlternateContent>
        <mc:AlternateContent xmlns:mc="http://schemas.openxmlformats.org/markup-compatibility/2006">
          <mc:Choice Requires="x14">
            <control shapeId="10703" r:id="rId150" name="Group Box 1487">
              <controlPr defaultSize="0" autoFill="0" autoPict="0">
                <anchor moveWithCells="1" sizeWithCells="1">
                  <from>
                    <xdr:col>4</xdr:col>
                    <xdr:colOff>428625</xdr:colOff>
                    <xdr:row>274</xdr:row>
                    <xdr:rowOff>66675</xdr:rowOff>
                  </from>
                  <to>
                    <xdr:col>14</xdr:col>
                    <xdr:colOff>85725</xdr:colOff>
                    <xdr:row>277</xdr:row>
                    <xdr:rowOff>76200</xdr:rowOff>
                  </to>
                </anchor>
              </controlPr>
            </control>
          </mc:Choice>
        </mc:AlternateContent>
        <mc:AlternateContent xmlns:mc="http://schemas.openxmlformats.org/markup-compatibility/2006">
          <mc:Choice Requires="x14">
            <control shapeId="10704" r:id="rId151" name="Option Button 1488">
              <controlPr defaultSize="0" autoFill="0" autoLine="0" autoPict="0">
                <anchor moveWithCells="1" sizeWithCells="1">
                  <from>
                    <xdr:col>5</xdr:col>
                    <xdr:colOff>304800</xdr:colOff>
                    <xdr:row>274</xdr:row>
                    <xdr:rowOff>66675</xdr:rowOff>
                  </from>
                  <to>
                    <xdr:col>7</xdr:col>
                    <xdr:colOff>123825</xdr:colOff>
                    <xdr:row>276</xdr:row>
                    <xdr:rowOff>38100</xdr:rowOff>
                  </to>
                </anchor>
              </controlPr>
            </control>
          </mc:Choice>
        </mc:AlternateContent>
        <mc:AlternateContent xmlns:mc="http://schemas.openxmlformats.org/markup-compatibility/2006">
          <mc:Choice Requires="x14">
            <control shapeId="10705" r:id="rId152" name="Option Button 1489">
              <controlPr defaultSize="0" autoFill="0" autoLine="0" autoPict="0">
                <anchor moveWithCells="1" sizeWithCells="1">
                  <from>
                    <xdr:col>7</xdr:col>
                    <xdr:colOff>304800</xdr:colOff>
                    <xdr:row>274</xdr:row>
                    <xdr:rowOff>66675</xdr:rowOff>
                  </from>
                  <to>
                    <xdr:col>9</xdr:col>
                    <xdr:colOff>123825</xdr:colOff>
                    <xdr:row>276</xdr:row>
                    <xdr:rowOff>38100</xdr:rowOff>
                  </to>
                </anchor>
              </controlPr>
            </control>
          </mc:Choice>
        </mc:AlternateContent>
        <mc:AlternateContent xmlns:mc="http://schemas.openxmlformats.org/markup-compatibility/2006">
          <mc:Choice Requires="x14">
            <control shapeId="10706" r:id="rId153" name="Option Button 1490">
              <controlPr defaultSize="0" autoFill="0" autoLine="0" autoPict="0">
                <anchor moveWithCells="1" sizeWithCells="1">
                  <from>
                    <xdr:col>9</xdr:col>
                    <xdr:colOff>304800</xdr:colOff>
                    <xdr:row>274</xdr:row>
                    <xdr:rowOff>66675</xdr:rowOff>
                  </from>
                  <to>
                    <xdr:col>11</xdr:col>
                    <xdr:colOff>123825</xdr:colOff>
                    <xdr:row>276</xdr:row>
                    <xdr:rowOff>38100</xdr:rowOff>
                  </to>
                </anchor>
              </controlPr>
            </control>
          </mc:Choice>
        </mc:AlternateContent>
        <mc:AlternateContent xmlns:mc="http://schemas.openxmlformats.org/markup-compatibility/2006">
          <mc:Choice Requires="x14">
            <control shapeId="10707" r:id="rId154" name="Option Button 1491">
              <controlPr defaultSize="0" autoFill="0" autoLine="0" autoPict="0">
                <anchor moveWithCells="1" sizeWithCells="1">
                  <from>
                    <xdr:col>11</xdr:col>
                    <xdr:colOff>304800</xdr:colOff>
                    <xdr:row>274</xdr:row>
                    <xdr:rowOff>66675</xdr:rowOff>
                  </from>
                  <to>
                    <xdr:col>13</xdr:col>
                    <xdr:colOff>123825</xdr:colOff>
                    <xdr:row>276</xdr:row>
                    <xdr:rowOff>38100</xdr:rowOff>
                  </to>
                </anchor>
              </controlPr>
            </control>
          </mc:Choice>
        </mc:AlternateContent>
        <mc:AlternateContent xmlns:mc="http://schemas.openxmlformats.org/markup-compatibility/2006">
          <mc:Choice Requires="x14">
            <control shapeId="10978" r:id="rId155" name="Group Box 1762">
              <controlPr defaultSize="0" autoFill="0" autoPict="0">
                <anchor moveWithCells="1" sizeWithCells="1">
                  <from>
                    <xdr:col>4</xdr:col>
                    <xdr:colOff>428625</xdr:colOff>
                    <xdr:row>200</xdr:row>
                    <xdr:rowOff>38100</xdr:rowOff>
                  </from>
                  <to>
                    <xdr:col>14</xdr:col>
                    <xdr:colOff>85725</xdr:colOff>
                    <xdr:row>204</xdr:row>
                    <xdr:rowOff>38100</xdr:rowOff>
                  </to>
                </anchor>
              </controlPr>
            </control>
          </mc:Choice>
        </mc:AlternateContent>
        <mc:AlternateContent xmlns:mc="http://schemas.openxmlformats.org/markup-compatibility/2006">
          <mc:Choice Requires="x14">
            <control shapeId="10979" r:id="rId156" name="Option Button 1763">
              <controlPr defaultSize="0" autoFill="0" autoLine="0" autoPict="0">
                <anchor moveWithCells="1" sizeWithCells="1">
                  <from>
                    <xdr:col>5</xdr:col>
                    <xdr:colOff>304800</xdr:colOff>
                    <xdr:row>200</xdr:row>
                    <xdr:rowOff>38100</xdr:rowOff>
                  </from>
                  <to>
                    <xdr:col>7</xdr:col>
                    <xdr:colOff>123825</xdr:colOff>
                    <xdr:row>202</xdr:row>
                    <xdr:rowOff>47625</xdr:rowOff>
                  </to>
                </anchor>
              </controlPr>
            </control>
          </mc:Choice>
        </mc:AlternateContent>
        <mc:AlternateContent xmlns:mc="http://schemas.openxmlformats.org/markup-compatibility/2006">
          <mc:Choice Requires="x14">
            <control shapeId="10980" r:id="rId157" name="Option Button 1764">
              <controlPr defaultSize="0" autoFill="0" autoLine="0" autoPict="0">
                <anchor moveWithCells="1" sizeWithCells="1">
                  <from>
                    <xdr:col>7</xdr:col>
                    <xdr:colOff>304800</xdr:colOff>
                    <xdr:row>200</xdr:row>
                    <xdr:rowOff>38100</xdr:rowOff>
                  </from>
                  <to>
                    <xdr:col>9</xdr:col>
                    <xdr:colOff>123825</xdr:colOff>
                    <xdr:row>202</xdr:row>
                    <xdr:rowOff>47625</xdr:rowOff>
                  </to>
                </anchor>
              </controlPr>
            </control>
          </mc:Choice>
        </mc:AlternateContent>
        <mc:AlternateContent xmlns:mc="http://schemas.openxmlformats.org/markup-compatibility/2006">
          <mc:Choice Requires="x14">
            <control shapeId="10981" r:id="rId158" name="Option Button 1765">
              <controlPr defaultSize="0" autoFill="0" autoLine="0" autoPict="0">
                <anchor moveWithCells="1" sizeWithCells="1">
                  <from>
                    <xdr:col>9</xdr:col>
                    <xdr:colOff>304800</xdr:colOff>
                    <xdr:row>200</xdr:row>
                    <xdr:rowOff>38100</xdr:rowOff>
                  </from>
                  <to>
                    <xdr:col>11</xdr:col>
                    <xdr:colOff>123825</xdr:colOff>
                    <xdr:row>202</xdr:row>
                    <xdr:rowOff>47625</xdr:rowOff>
                  </to>
                </anchor>
              </controlPr>
            </control>
          </mc:Choice>
        </mc:AlternateContent>
        <mc:AlternateContent xmlns:mc="http://schemas.openxmlformats.org/markup-compatibility/2006">
          <mc:Choice Requires="x14">
            <control shapeId="10982" r:id="rId159" name="Option Button 1766">
              <controlPr defaultSize="0" autoFill="0" autoLine="0" autoPict="0">
                <anchor moveWithCells="1" sizeWithCells="1">
                  <from>
                    <xdr:col>11</xdr:col>
                    <xdr:colOff>304800</xdr:colOff>
                    <xdr:row>200</xdr:row>
                    <xdr:rowOff>38100</xdr:rowOff>
                  </from>
                  <to>
                    <xdr:col>13</xdr:col>
                    <xdr:colOff>123825</xdr:colOff>
                    <xdr:row>202</xdr:row>
                    <xdr:rowOff>47625</xdr:rowOff>
                  </to>
                </anchor>
              </controlPr>
            </control>
          </mc:Choice>
        </mc:AlternateContent>
        <mc:AlternateContent xmlns:mc="http://schemas.openxmlformats.org/markup-compatibility/2006">
          <mc:Choice Requires="x14">
            <control shapeId="10983" r:id="rId160" name="Group Box 1767">
              <controlPr defaultSize="0" autoFill="0" autoPict="0">
                <anchor moveWithCells="1" sizeWithCells="1">
                  <from>
                    <xdr:col>4</xdr:col>
                    <xdr:colOff>428625</xdr:colOff>
                    <xdr:row>204</xdr:row>
                    <xdr:rowOff>66675</xdr:rowOff>
                  </from>
                  <to>
                    <xdr:col>14</xdr:col>
                    <xdr:colOff>85725</xdr:colOff>
                    <xdr:row>208</xdr:row>
                    <xdr:rowOff>38100</xdr:rowOff>
                  </to>
                </anchor>
              </controlPr>
            </control>
          </mc:Choice>
        </mc:AlternateContent>
        <mc:AlternateContent xmlns:mc="http://schemas.openxmlformats.org/markup-compatibility/2006">
          <mc:Choice Requires="x14">
            <control shapeId="10984" r:id="rId161" name="Option Button 1768">
              <controlPr defaultSize="0" autoFill="0" autoLine="0" autoPict="0">
                <anchor moveWithCells="1" sizeWithCells="1">
                  <from>
                    <xdr:col>5</xdr:col>
                    <xdr:colOff>304800</xdr:colOff>
                    <xdr:row>204</xdr:row>
                    <xdr:rowOff>66675</xdr:rowOff>
                  </from>
                  <to>
                    <xdr:col>7</xdr:col>
                    <xdr:colOff>123825</xdr:colOff>
                    <xdr:row>206</xdr:row>
                    <xdr:rowOff>38100</xdr:rowOff>
                  </to>
                </anchor>
              </controlPr>
            </control>
          </mc:Choice>
        </mc:AlternateContent>
        <mc:AlternateContent xmlns:mc="http://schemas.openxmlformats.org/markup-compatibility/2006">
          <mc:Choice Requires="x14">
            <control shapeId="10985" r:id="rId162" name="Option Button 1769">
              <controlPr defaultSize="0" autoFill="0" autoLine="0" autoPict="0">
                <anchor moveWithCells="1" sizeWithCells="1">
                  <from>
                    <xdr:col>7</xdr:col>
                    <xdr:colOff>304800</xdr:colOff>
                    <xdr:row>204</xdr:row>
                    <xdr:rowOff>66675</xdr:rowOff>
                  </from>
                  <to>
                    <xdr:col>9</xdr:col>
                    <xdr:colOff>123825</xdr:colOff>
                    <xdr:row>206</xdr:row>
                    <xdr:rowOff>38100</xdr:rowOff>
                  </to>
                </anchor>
              </controlPr>
            </control>
          </mc:Choice>
        </mc:AlternateContent>
        <mc:AlternateContent xmlns:mc="http://schemas.openxmlformats.org/markup-compatibility/2006">
          <mc:Choice Requires="x14">
            <control shapeId="10986" r:id="rId163" name="Option Button 1770">
              <controlPr defaultSize="0" autoFill="0" autoLine="0" autoPict="0">
                <anchor moveWithCells="1" sizeWithCells="1">
                  <from>
                    <xdr:col>9</xdr:col>
                    <xdr:colOff>304800</xdr:colOff>
                    <xdr:row>204</xdr:row>
                    <xdr:rowOff>66675</xdr:rowOff>
                  </from>
                  <to>
                    <xdr:col>11</xdr:col>
                    <xdr:colOff>123825</xdr:colOff>
                    <xdr:row>206</xdr:row>
                    <xdr:rowOff>38100</xdr:rowOff>
                  </to>
                </anchor>
              </controlPr>
            </control>
          </mc:Choice>
        </mc:AlternateContent>
        <mc:AlternateContent xmlns:mc="http://schemas.openxmlformats.org/markup-compatibility/2006">
          <mc:Choice Requires="x14">
            <control shapeId="10987" r:id="rId164" name="Option Button 1771">
              <controlPr defaultSize="0" autoFill="0" autoLine="0" autoPict="0">
                <anchor moveWithCells="1" sizeWithCells="1">
                  <from>
                    <xdr:col>11</xdr:col>
                    <xdr:colOff>304800</xdr:colOff>
                    <xdr:row>204</xdr:row>
                    <xdr:rowOff>66675</xdr:rowOff>
                  </from>
                  <to>
                    <xdr:col>13</xdr:col>
                    <xdr:colOff>123825</xdr:colOff>
                    <xdr:row>206</xdr:row>
                    <xdr:rowOff>38100</xdr:rowOff>
                  </to>
                </anchor>
              </controlPr>
            </control>
          </mc:Choice>
        </mc:AlternateContent>
        <mc:AlternateContent xmlns:mc="http://schemas.openxmlformats.org/markup-compatibility/2006">
          <mc:Choice Requires="x14">
            <control shapeId="10988" r:id="rId165" name="Group Box 1772">
              <controlPr defaultSize="0" autoFill="0" autoPict="0">
                <anchor moveWithCells="1" sizeWithCells="1">
                  <from>
                    <xdr:col>4</xdr:col>
                    <xdr:colOff>428625</xdr:colOff>
                    <xdr:row>208</xdr:row>
                    <xdr:rowOff>66675</xdr:rowOff>
                  </from>
                  <to>
                    <xdr:col>14</xdr:col>
                    <xdr:colOff>85725</xdr:colOff>
                    <xdr:row>211</xdr:row>
                    <xdr:rowOff>76200</xdr:rowOff>
                  </to>
                </anchor>
              </controlPr>
            </control>
          </mc:Choice>
        </mc:AlternateContent>
        <mc:AlternateContent xmlns:mc="http://schemas.openxmlformats.org/markup-compatibility/2006">
          <mc:Choice Requires="x14">
            <control shapeId="10989" r:id="rId166" name="Option Button 1773">
              <controlPr defaultSize="0" autoFill="0" autoLine="0" autoPict="0">
                <anchor moveWithCells="1" sizeWithCells="1">
                  <from>
                    <xdr:col>5</xdr:col>
                    <xdr:colOff>304800</xdr:colOff>
                    <xdr:row>208</xdr:row>
                    <xdr:rowOff>66675</xdr:rowOff>
                  </from>
                  <to>
                    <xdr:col>7</xdr:col>
                    <xdr:colOff>123825</xdr:colOff>
                    <xdr:row>210</xdr:row>
                    <xdr:rowOff>38100</xdr:rowOff>
                  </to>
                </anchor>
              </controlPr>
            </control>
          </mc:Choice>
        </mc:AlternateContent>
        <mc:AlternateContent xmlns:mc="http://schemas.openxmlformats.org/markup-compatibility/2006">
          <mc:Choice Requires="x14">
            <control shapeId="10990" r:id="rId167" name="Option Button 1774">
              <controlPr defaultSize="0" autoFill="0" autoLine="0" autoPict="0">
                <anchor moveWithCells="1" sizeWithCells="1">
                  <from>
                    <xdr:col>7</xdr:col>
                    <xdr:colOff>304800</xdr:colOff>
                    <xdr:row>208</xdr:row>
                    <xdr:rowOff>66675</xdr:rowOff>
                  </from>
                  <to>
                    <xdr:col>9</xdr:col>
                    <xdr:colOff>123825</xdr:colOff>
                    <xdr:row>210</xdr:row>
                    <xdr:rowOff>38100</xdr:rowOff>
                  </to>
                </anchor>
              </controlPr>
            </control>
          </mc:Choice>
        </mc:AlternateContent>
        <mc:AlternateContent xmlns:mc="http://schemas.openxmlformats.org/markup-compatibility/2006">
          <mc:Choice Requires="x14">
            <control shapeId="10991" r:id="rId168" name="Option Button 1775">
              <controlPr defaultSize="0" autoFill="0" autoLine="0" autoPict="0">
                <anchor moveWithCells="1" sizeWithCells="1">
                  <from>
                    <xdr:col>9</xdr:col>
                    <xdr:colOff>304800</xdr:colOff>
                    <xdr:row>208</xdr:row>
                    <xdr:rowOff>66675</xdr:rowOff>
                  </from>
                  <to>
                    <xdr:col>11</xdr:col>
                    <xdr:colOff>123825</xdr:colOff>
                    <xdr:row>210</xdr:row>
                    <xdr:rowOff>38100</xdr:rowOff>
                  </to>
                </anchor>
              </controlPr>
            </control>
          </mc:Choice>
        </mc:AlternateContent>
        <mc:AlternateContent xmlns:mc="http://schemas.openxmlformats.org/markup-compatibility/2006">
          <mc:Choice Requires="x14">
            <control shapeId="10992" r:id="rId169" name="Option Button 1776">
              <controlPr defaultSize="0" autoFill="0" autoLine="0" autoPict="0">
                <anchor moveWithCells="1" sizeWithCells="1">
                  <from>
                    <xdr:col>11</xdr:col>
                    <xdr:colOff>304800</xdr:colOff>
                    <xdr:row>208</xdr:row>
                    <xdr:rowOff>66675</xdr:rowOff>
                  </from>
                  <to>
                    <xdr:col>13</xdr:col>
                    <xdr:colOff>123825</xdr:colOff>
                    <xdr:row>210</xdr:row>
                    <xdr:rowOff>38100</xdr:rowOff>
                  </to>
                </anchor>
              </controlPr>
            </control>
          </mc:Choice>
        </mc:AlternateContent>
        <mc:AlternateContent xmlns:mc="http://schemas.openxmlformats.org/markup-compatibility/2006">
          <mc:Choice Requires="x14">
            <control shapeId="11143" r:id="rId170" name="Group Box 1927">
              <controlPr defaultSize="0" autoFill="0" autoPict="0">
                <anchor moveWithCells="1" sizeWithCells="1">
                  <from>
                    <xdr:col>4</xdr:col>
                    <xdr:colOff>428625</xdr:colOff>
                    <xdr:row>179</xdr:row>
                    <xdr:rowOff>38100</xdr:rowOff>
                  </from>
                  <to>
                    <xdr:col>14</xdr:col>
                    <xdr:colOff>85725</xdr:colOff>
                    <xdr:row>183</xdr:row>
                    <xdr:rowOff>38100</xdr:rowOff>
                  </to>
                </anchor>
              </controlPr>
            </control>
          </mc:Choice>
        </mc:AlternateContent>
        <mc:AlternateContent xmlns:mc="http://schemas.openxmlformats.org/markup-compatibility/2006">
          <mc:Choice Requires="x14">
            <control shapeId="11144" r:id="rId171" name="Option Button 1928">
              <controlPr defaultSize="0" autoFill="0" autoLine="0" autoPict="0">
                <anchor moveWithCells="1" sizeWithCells="1">
                  <from>
                    <xdr:col>5</xdr:col>
                    <xdr:colOff>304800</xdr:colOff>
                    <xdr:row>179</xdr:row>
                    <xdr:rowOff>38100</xdr:rowOff>
                  </from>
                  <to>
                    <xdr:col>7</xdr:col>
                    <xdr:colOff>123825</xdr:colOff>
                    <xdr:row>181</xdr:row>
                    <xdr:rowOff>47625</xdr:rowOff>
                  </to>
                </anchor>
              </controlPr>
            </control>
          </mc:Choice>
        </mc:AlternateContent>
        <mc:AlternateContent xmlns:mc="http://schemas.openxmlformats.org/markup-compatibility/2006">
          <mc:Choice Requires="x14">
            <control shapeId="11145" r:id="rId172" name="Option Button 1929">
              <controlPr defaultSize="0" autoFill="0" autoLine="0" autoPict="0">
                <anchor moveWithCells="1" sizeWithCells="1">
                  <from>
                    <xdr:col>7</xdr:col>
                    <xdr:colOff>304800</xdr:colOff>
                    <xdr:row>179</xdr:row>
                    <xdr:rowOff>38100</xdr:rowOff>
                  </from>
                  <to>
                    <xdr:col>9</xdr:col>
                    <xdr:colOff>123825</xdr:colOff>
                    <xdr:row>181</xdr:row>
                    <xdr:rowOff>47625</xdr:rowOff>
                  </to>
                </anchor>
              </controlPr>
            </control>
          </mc:Choice>
        </mc:AlternateContent>
        <mc:AlternateContent xmlns:mc="http://schemas.openxmlformats.org/markup-compatibility/2006">
          <mc:Choice Requires="x14">
            <control shapeId="11146" r:id="rId173" name="Option Button 1930">
              <controlPr defaultSize="0" autoFill="0" autoLine="0" autoPict="0">
                <anchor moveWithCells="1" sizeWithCells="1">
                  <from>
                    <xdr:col>9</xdr:col>
                    <xdr:colOff>304800</xdr:colOff>
                    <xdr:row>179</xdr:row>
                    <xdr:rowOff>38100</xdr:rowOff>
                  </from>
                  <to>
                    <xdr:col>11</xdr:col>
                    <xdr:colOff>123825</xdr:colOff>
                    <xdr:row>181</xdr:row>
                    <xdr:rowOff>47625</xdr:rowOff>
                  </to>
                </anchor>
              </controlPr>
            </control>
          </mc:Choice>
        </mc:AlternateContent>
        <mc:AlternateContent xmlns:mc="http://schemas.openxmlformats.org/markup-compatibility/2006">
          <mc:Choice Requires="x14">
            <control shapeId="11147" r:id="rId174" name="Option Button 1931">
              <controlPr defaultSize="0" autoFill="0" autoLine="0" autoPict="0">
                <anchor moveWithCells="1" sizeWithCells="1">
                  <from>
                    <xdr:col>11</xdr:col>
                    <xdr:colOff>304800</xdr:colOff>
                    <xdr:row>179</xdr:row>
                    <xdr:rowOff>38100</xdr:rowOff>
                  </from>
                  <to>
                    <xdr:col>13</xdr:col>
                    <xdr:colOff>123825</xdr:colOff>
                    <xdr:row>181</xdr:row>
                    <xdr:rowOff>47625</xdr:rowOff>
                  </to>
                </anchor>
              </controlPr>
            </control>
          </mc:Choice>
        </mc:AlternateContent>
        <mc:AlternateContent xmlns:mc="http://schemas.openxmlformats.org/markup-compatibility/2006">
          <mc:Choice Requires="x14">
            <control shapeId="11148" r:id="rId175" name="Group Box 1932">
              <controlPr defaultSize="0" autoFill="0" autoPict="0">
                <anchor moveWithCells="1" sizeWithCells="1">
                  <from>
                    <xdr:col>4</xdr:col>
                    <xdr:colOff>428625</xdr:colOff>
                    <xdr:row>183</xdr:row>
                    <xdr:rowOff>66675</xdr:rowOff>
                  </from>
                  <to>
                    <xdr:col>14</xdr:col>
                    <xdr:colOff>85725</xdr:colOff>
                    <xdr:row>187</xdr:row>
                    <xdr:rowOff>38100</xdr:rowOff>
                  </to>
                </anchor>
              </controlPr>
            </control>
          </mc:Choice>
        </mc:AlternateContent>
        <mc:AlternateContent xmlns:mc="http://schemas.openxmlformats.org/markup-compatibility/2006">
          <mc:Choice Requires="x14">
            <control shapeId="11149" r:id="rId176" name="Option Button 1933">
              <controlPr defaultSize="0" autoFill="0" autoLine="0" autoPict="0">
                <anchor moveWithCells="1" sizeWithCells="1">
                  <from>
                    <xdr:col>5</xdr:col>
                    <xdr:colOff>304800</xdr:colOff>
                    <xdr:row>183</xdr:row>
                    <xdr:rowOff>66675</xdr:rowOff>
                  </from>
                  <to>
                    <xdr:col>7</xdr:col>
                    <xdr:colOff>123825</xdr:colOff>
                    <xdr:row>185</xdr:row>
                    <xdr:rowOff>38100</xdr:rowOff>
                  </to>
                </anchor>
              </controlPr>
            </control>
          </mc:Choice>
        </mc:AlternateContent>
        <mc:AlternateContent xmlns:mc="http://schemas.openxmlformats.org/markup-compatibility/2006">
          <mc:Choice Requires="x14">
            <control shapeId="11150" r:id="rId177" name="Option Button 1934">
              <controlPr defaultSize="0" autoFill="0" autoLine="0" autoPict="0">
                <anchor moveWithCells="1" sizeWithCells="1">
                  <from>
                    <xdr:col>7</xdr:col>
                    <xdr:colOff>304800</xdr:colOff>
                    <xdr:row>183</xdr:row>
                    <xdr:rowOff>66675</xdr:rowOff>
                  </from>
                  <to>
                    <xdr:col>9</xdr:col>
                    <xdr:colOff>123825</xdr:colOff>
                    <xdr:row>185</xdr:row>
                    <xdr:rowOff>38100</xdr:rowOff>
                  </to>
                </anchor>
              </controlPr>
            </control>
          </mc:Choice>
        </mc:AlternateContent>
        <mc:AlternateContent xmlns:mc="http://schemas.openxmlformats.org/markup-compatibility/2006">
          <mc:Choice Requires="x14">
            <control shapeId="11151" r:id="rId178" name="Option Button 1935">
              <controlPr defaultSize="0" autoFill="0" autoLine="0" autoPict="0">
                <anchor moveWithCells="1" sizeWithCells="1">
                  <from>
                    <xdr:col>9</xdr:col>
                    <xdr:colOff>304800</xdr:colOff>
                    <xdr:row>183</xdr:row>
                    <xdr:rowOff>66675</xdr:rowOff>
                  </from>
                  <to>
                    <xdr:col>11</xdr:col>
                    <xdr:colOff>123825</xdr:colOff>
                    <xdr:row>185</xdr:row>
                    <xdr:rowOff>38100</xdr:rowOff>
                  </to>
                </anchor>
              </controlPr>
            </control>
          </mc:Choice>
        </mc:AlternateContent>
        <mc:AlternateContent xmlns:mc="http://schemas.openxmlformats.org/markup-compatibility/2006">
          <mc:Choice Requires="x14">
            <control shapeId="11152" r:id="rId179" name="Option Button 1936">
              <controlPr defaultSize="0" autoFill="0" autoLine="0" autoPict="0">
                <anchor moveWithCells="1" sizeWithCells="1">
                  <from>
                    <xdr:col>11</xdr:col>
                    <xdr:colOff>304800</xdr:colOff>
                    <xdr:row>183</xdr:row>
                    <xdr:rowOff>66675</xdr:rowOff>
                  </from>
                  <to>
                    <xdr:col>13</xdr:col>
                    <xdr:colOff>123825</xdr:colOff>
                    <xdr:row>185</xdr:row>
                    <xdr:rowOff>38100</xdr:rowOff>
                  </to>
                </anchor>
              </controlPr>
            </control>
          </mc:Choice>
        </mc:AlternateContent>
        <mc:AlternateContent xmlns:mc="http://schemas.openxmlformats.org/markup-compatibility/2006">
          <mc:Choice Requires="x14">
            <control shapeId="11153" r:id="rId180" name="Group Box 1937">
              <controlPr defaultSize="0" autoFill="0" autoPict="0">
                <anchor moveWithCells="1" sizeWithCells="1">
                  <from>
                    <xdr:col>4</xdr:col>
                    <xdr:colOff>428625</xdr:colOff>
                    <xdr:row>187</xdr:row>
                    <xdr:rowOff>66675</xdr:rowOff>
                  </from>
                  <to>
                    <xdr:col>14</xdr:col>
                    <xdr:colOff>85725</xdr:colOff>
                    <xdr:row>190</xdr:row>
                    <xdr:rowOff>76200</xdr:rowOff>
                  </to>
                </anchor>
              </controlPr>
            </control>
          </mc:Choice>
        </mc:AlternateContent>
        <mc:AlternateContent xmlns:mc="http://schemas.openxmlformats.org/markup-compatibility/2006">
          <mc:Choice Requires="x14">
            <control shapeId="11154" r:id="rId181" name="Option Button 1938">
              <controlPr defaultSize="0" autoFill="0" autoLine="0" autoPict="0">
                <anchor moveWithCells="1" sizeWithCells="1">
                  <from>
                    <xdr:col>5</xdr:col>
                    <xdr:colOff>304800</xdr:colOff>
                    <xdr:row>187</xdr:row>
                    <xdr:rowOff>66675</xdr:rowOff>
                  </from>
                  <to>
                    <xdr:col>7</xdr:col>
                    <xdr:colOff>123825</xdr:colOff>
                    <xdr:row>189</xdr:row>
                    <xdr:rowOff>38100</xdr:rowOff>
                  </to>
                </anchor>
              </controlPr>
            </control>
          </mc:Choice>
        </mc:AlternateContent>
        <mc:AlternateContent xmlns:mc="http://schemas.openxmlformats.org/markup-compatibility/2006">
          <mc:Choice Requires="x14">
            <control shapeId="11155" r:id="rId182" name="Option Button 1939">
              <controlPr defaultSize="0" autoFill="0" autoLine="0" autoPict="0">
                <anchor moveWithCells="1" sizeWithCells="1">
                  <from>
                    <xdr:col>7</xdr:col>
                    <xdr:colOff>304800</xdr:colOff>
                    <xdr:row>187</xdr:row>
                    <xdr:rowOff>66675</xdr:rowOff>
                  </from>
                  <to>
                    <xdr:col>9</xdr:col>
                    <xdr:colOff>123825</xdr:colOff>
                    <xdr:row>189</xdr:row>
                    <xdr:rowOff>38100</xdr:rowOff>
                  </to>
                </anchor>
              </controlPr>
            </control>
          </mc:Choice>
        </mc:AlternateContent>
        <mc:AlternateContent xmlns:mc="http://schemas.openxmlformats.org/markup-compatibility/2006">
          <mc:Choice Requires="x14">
            <control shapeId="11156" r:id="rId183" name="Option Button 1940">
              <controlPr defaultSize="0" autoFill="0" autoLine="0" autoPict="0">
                <anchor moveWithCells="1" sizeWithCells="1">
                  <from>
                    <xdr:col>9</xdr:col>
                    <xdr:colOff>304800</xdr:colOff>
                    <xdr:row>187</xdr:row>
                    <xdr:rowOff>66675</xdr:rowOff>
                  </from>
                  <to>
                    <xdr:col>11</xdr:col>
                    <xdr:colOff>123825</xdr:colOff>
                    <xdr:row>189</xdr:row>
                    <xdr:rowOff>38100</xdr:rowOff>
                  </to>
                </anchor>
              </controlPr>
            </control>
          </mc:Choice>
        </mc:AlternateContent>
        <mc:AlternateContent xmlns:mc="http://schemas.openxmlformats.org/markup-compatibility/2006">
          <mc:Choice Requires="x14">
            <control shapeId="11157" r:id="rId184" name="Option Button 1941">
              <controlPr defaultSize="0" autoFill="0" autoLine="0" autoPict="0">
                <anchor moveWithCells="1" sizeWithCells="1">
                  <from>
                    <xdr:col>11</xdr:col>
                    <xdr:colOff>304800</xdr:colOff>
                    <xdr:row>187</xdr:row>
                    <xdr:rowOff>66675</xdr:rowOff>
                  </from>
                  <to>
                    <xdr:col>13</xdr:col>
                    <xdr:colOff>123825</xdr:colOff>
                    <xdr:row>189</xdr:row>
                    <xdr:rowOff>38100</xdr:rowOff>
                  </to>
                </anchor>
              </controlPr>
            </control>
          </mc:Choice>
        </mc:AlternateContent>
        <mc:AlternateContent xmlns:mc="http://schemas.openxmlformats.org/markup-compatibility/2006">
          <mc:Choice Requires="x14">
            <control shapeId="11323" r:id="rId185" name="Group Box 2107">
              <controlPr defaultSize="0" autoFill="0" autoPict="0">
                <anchor moveWithCells="1" sizeWithCells="1">
                  <from>
                    <xdr:col>4</xdr:col>
                    <xdr:colOff>428625</xdr:colOff>
                    <xdr:row>155</xdr:row>
                    <xdr:rowOff>38100</xdr:rowOff>
                  </from>
                  <to>
                    <xdr:col>14</xdr:col>
                    <xdr:colOff>85725</xdr:colOff>
                    <xdr:row>159</xdr:row>
                    <xdr:rowOff>38100</xdr:rowOff>
                  </to>
                </anchor>
              </controlPr>
            </control>
          </mc:Choice>
        </mc:AlternateContent>
        <mc:AlternateContent xmlns:mc="http://schemas.openxmlformats.org/markup-compatibility/2006">
          <mc:Choice Requires="x14">
            <control shapeId="11324" r:id="rId186" name="Option Button 2108">
              <controlPr defaultSize="0" autoFill="0" autoLine="0" autoPict="0">
                <anchor moveWithCells="1" sizeWithCells="1">
                  <from>
                    <xdr:col>5</xdr:col>
                    <xdr:colOff>304800</xdr:colOff>
                    <xdr:row>155</xdr:row>
                    <xdr:rowOff>38100</xdr:rowOff>
                  </from>
                  <to>
                    <xdr:col>7</xdr:col>
                    <xdr:colOff>123825</xdr:colOff>
                    <xdr:row>157</xdr:row>
                    <xdr:rowOff>47625</xdr:rowOff>
                  </to>
                </anchor>
              </controlPr>
            </control>
          </mc:Choice>
        </mc:AlternateContent>
        <mc:AlternateContent xmlns:mc="http://schemas.openxmlformats.org/markup-compatibility/2006">
          <mc:Choice Requires="x14">
            <control shapeId="11325" r:id="rId187" name="Option Button 2109">
              <controlPr defaultSize="0" autoFill="0" autoLine="0" autoPict="0">
                <anchor moveWithCells="1" sizeWithCells="1">
                  <from>
                    <xdr:col>7</xdr:col>
                    <xdr:colOff>304800</xdr:colOff>
                    <xdr:row>155</xdr:row>
                    <xdr:rowOff>38100</xdr:rowOff>
                  </from>
                  <to>
                    <xdr:col>9</xdr:col>
                    <xdr:colOff>123825</xdr:colOff>
                    <xdr:row>157</xdr:row>
                    <xdr:rowOff>47625</xdr:rowOff>
                  </to>
                </anchor>
              </controlPr>
            </control>
          </mc:Choice>
        </mc:AlternateContent>
        <mc:AlternateContent xmlns:mc="http://schemas.openxmlformats.org/markup-compatibility/2006">
          <mc:Choice Requires="x14">
            <control shapeId="11326" r:id="rId188" name="Option Button 2110">
              <controlPr defaultSize="0" autoFill="0" autoLine="0" autoPict="0">
                <anchor moveWithCells="1" sizeWithCells="1">
                  <from>
                    <xdr:col>9</xdr:col>
                    <xdr:colOff>304800</xdr:colOff>
                    <xdr:row>155</xdr:row>
                    <xdr:rowOff>38100</xdr:rowOff>
                  </from>
                  <to>
                    <xdr:col>11</xdr:col>
                    <xdr:colOff>123825</xdr:colOff>
                    <xdr:row>157</xdr:row>
                    <xdr:rowOff>47625</xdr:rowOff>
                  </to>
                </anchor>
              </controlPr>
            </control>
          </mc:Choice>
        </mc:AlternateContent>
        <mc:AlternateContent xmlns:mc="http://schemas.openxmlformats.org/markup-compatibility/2006">
          <mc:Choice Requires="x14">
            <control shapeId="11327" r:id="rId189" name="Option Button 2111">
              <controlPr defaultSize="0" autoFill="0" autoLine="0" autoPict="0">
                <anchor moveWithCells="1" sizeWithCells="1">
                  <from>
                    <xdr:col>11</xdr:col>
                    <xdr:colOff>304800</xdr:colOff>
                    <xdr:row>155</xdr:row>
                    <xdr:rowOff>38100</xdr:rowOff>
                  </from>
                  <to>
                    <xdr:col>13</xdr:col>
                    <xdr:colOff>123825</xdr:colOff>
                    <xdr:row>157</xdr:row>
                    <xdr:rowOff>47625</xdr:rowOff>
                  </to>
                </anchor>
              </controlPr>
            </control>
          </mc:Choice>
        </mc:AlternateContent>
        <mc:AlternateContent xmlns:mc="http://schemas.openxmlformats.org/markup-compatibility/2006">
          <mc:Choice Requires="x14">
            <control shapeId="11328" r:id="rId190" name="Group Box 2112">
              <controlPr defaultSize="0" autoFill="0" autoPict="0">
                <anchor moveWithCells="1" sizeWithCells="1">
                  <from>
                    <xdr:col>4</xdr:col>
                    <xdr:colOff>428625</xdr:colOff>
                    <xdr:row>159</xdr:row>
                    <xdr:rowOff>66675</xdr:rowOff>
                  </from>
                  <to>
                    <xdr:col>14</xdr:col>
                    <xdr:colOff>85725</xdr:colOff>
                    <xdr:row>163</xdr:row>
                    <xdr:rowOff>38100</xdr:rowOff>
                  </to>
                </anchor>
              </controlPr>
            </control>
          </mc:Choice>
        </mc:AlternateContent>
        <mc:AlternateContent xmlns:mc="http://schemas.openxmlformats.org/markup-compatibility/2006">
          <mc:Choice Requires="x14">
            <control shapeId="11329" r:id="rId191" name="Option Button 2113">
              <controlPr defaultSize="0" autoFill="0" autoLine="0" autoPict="0">
                <anchor moveWithCells="1" sizeWithCells="1">
                  <from>
                    <xdr:col>5</xdr:col>
                    <xdr:colOff>304800</xdr:colOff>
                    <xdr:row>159</xdr:row>
                    <xdr:rowOff>66675</xdr:rowOff>
                  </from>
                  <to>
                    <xdr:col>7</xdr:col>
                    <xdr:colOff>123825</xdr:colOff>
                    <xdr:row>161</xdr:row>
                    <xdr:rowOff>38100</xdr:rowOff>
                  </to>
                </anchor>
              </controlPr>
            </control>
          </mc:Choice>
        </mc:AlternateContent>
        <mc:AlternateContent xmlns:mc="http://schemas.openxmlformats.org/markup-compatibility/2006">
          <mc:Choice Requires="x14">
            <control shapeId="11330" r:id="rId192" name="Option Button 2114">
              <controlPr defaultSize="0" autoFill="0" autoLine="0" autoPict="0">
                <anchor moveWithCells="1" sizeWithCells="1">
                  <from>
                    <xdr:col>7</xdr:col>
                    <xdr:colOff>304800</xdr:colOff>
                    <xdr:row>159</xdr:row>
                    <xdr:rowOff>66675</xdr:rowOff>
                  </from>
                  <to>
                    <xdr:col>9</xdr:col>
                    <xdr:colOff>123825</xdr:colOff>
                    <xdr:row>161</xdr:row>
                    <xdr:rowOff>38100</xdr:rowOff>
                  </to>
                </anchor>
              </controlPr>
            </control>
          </mc:Choice>
        </mc:AlternateContent>
        <mc:AlternateContent xmlns:mc="http://schemas.openxmlformats.org/markup-compatibility/2006">
          <mc:Choice Requires="x14">
            <control shapeId="11331" r:id="rId193" name="Option Button 2115">
              <controlPr defaultSize="0" autoFill="0" autoLine="0" autoPict="0">
                <anchor moveWithCells="1" sizeWithCells="1">
                  <from>
                    <xdr:col>9</xdr:col>
                    <xdr:colOff>304800</xdr:colOff>
                    <xdr:row>159</xdr:row>
                    <xdr:rowOff>66675</xdr:rowOff>
                  </from>
                  <to>
                    <xdr:col>11</xdr:col>
                    <xdr:colOff>123825</xdr:colOff>
                    <xdr:row>161</xdr:row>
                    <xdr:rowOff>38100</xdr:rowOff>
                  </to>
                </anchor>
              </controlPr>
            </control>
          </mc:Choice>
        </mc:AlternateContent>
        <mc:AlternateContent xmlns:mc="http://schemas.openxmlformats.org/markup-compatibility/2006">
          <mc:Choice Requires="x14">
            <control shapeId="11332" r:id="rId194" name="Option Button 2116">
              <controlPr defaultSize="0" autoFill="0" autoLine="0" autoPict="0">
                <anchor moveWithCells="1" sizeWithCells="1">
                  <from>
                    <xdr:col>11</xdr:col>
                    <xdr:colOff>304800</xdr:colOff>
                    <xdr:row>159</xdr:row>
                    <xdr:rowOff>66675</xdr:rowOff>
                  </from>
                  <to>
                    <xdr:col>13</xdr:col>
                    <xdr:colOff>123825</xdr:colOff>
                    <xdr:row>161</xdr:row>
                    <xdr:rowOff>38100</xdr:rowOff>
                  </to>
                </anchor>
              </controlPr>
            </control>
          </mc:Choice>
        </mc:AlternateContent>
        <mc:AlternateContent xmlns:mc="http://schemas.openxmlformats.org/markup-compatibility/2006">
          <mc:Choice Requires="x14">
            <control shapeId="11333" r:id="rId195" name="Group Box 2117">
              <controlPr defaultSize="0" autoFill="0" autoPict="0">
                <anchor moveWithCells="1" sizeWithCells="1">
                  <from>
                    <xdr:col>4</xdr:col>
                    <xdr:colOff>428625</xdr:colOff>
                    <xdr:row>163</xdr:row>
                    <xdr:rowOff>66675</xdr:rowOff>
                  </from>
                  <to>
                    <xdr:col>14</xdr:col>
                    <xdr:colOff>85725</xdr:colOff>
                    <xdr:row>166</xdr:row>
                    <xdr:rowOff>76200</xdr:rowOff>
                  </to>
                </anchor>
              </controlPr>
            </control>
          </mc:Choice>
        </mc:AlternateContent>
        <mc:AlternateContent xmlns:mc="http://schemas.openxmlformats.org/markup-compatibility/2006">
          <mc:Choice Requires="x14">
            <control shapeId="11334" r:id="rId196" name="Option Button 2118">
              <controlPr defaultSize="0" autoFill="0" autoLine="0" autoPict="0">
                <anchor moveWithCells="1" sizeWithCells="1">
                  <from>
                    <xdr:col>5</xdr:col>
                    <xdr:colOff>304800</xdr:colOff>
                    <xdr:row>163</xdr:row>
                    <xdr:rowOff>66675</xdr:rowOff>
                  </from>
                  <to>
                    <xdr:col>7</xdr:col>
                    <xdr:colOff>123825</xdr:colOff>
                    <xdr:row>165</xdr:row>
                    <xdr:rowOff>38100</xdr:rowOff>
                  </to>
                </anchor>
              </controlPr>
            </control>
          </mc:Choice>
        </mc:AlternateContent>
        <mc:AlternateContent xmlns:mc="http://schemas.openxmlformats.org/markup-compatibility/2006">
          <mc:Choice Requires="x14">
            <control shapeId="11335" r:id="rId197" name="Option Button 2119">
              <controlPr defaultSize="0" autoFill="0" autoLine="0" autoPict="0">
                <anchor moveWithCells="1" sizeWithCells="1">
                  <from>
                    <xdr:col>7</xdr:col>
                    <xdr:colOff>304800</xdr:colOff>
                    <xdr:row>163</xdr:row>
                    <xdr:rowOff>66675</xdr:rowOff>
                  </from>
                  <to>
                    <xdr:col>9</xdr:col>
                    <xdr:colOff>123825</xdr:colOff>
                    <xdr:row>165</xdr:row>
                    <xdr:rowOff>38100</xdr:rowOff>
                  </to>
                </anchor>
              </controlPr>
            </control>
          </mc:Choice>
        </mc:AlternateContent>
        <mc:AlternateContent xmlns:mc="http://schemas.openxmlformats.org/markup-compatibility/2006">
          <mc:Choice Requires="x14">
            <control shapeId="11336" r:id="rId198" name="Option Button 2120">
              <controlPr defaultSize="0" autoFill="0" autoLine="0" autoPict="0">
                <anchor moveWithCells="1" sizeWithCells="1">
                  <from>
                    <xdr:col>9</xdr:col>
                    <xdr:colOff>304800</xdr:colOff>
                    <xdr:row>163</xdr:row>
                    <xdr:rowOff>66675</xdr:rowOff>
                  </from>
                  <to>
                    <xdr:col>11</xdr:col>
                    <xdr:colOff>123825</xdr:colOff>
                    <xdr:row>165</xdr:row>
                    <xdr:rowOff>38100</xdr:rowOff>
                  </to>
                </anchor>
              </controlPr>
            </control>
          </mc:Choice>
        </mc:AlternateContent>
        <mc:AlternateContent xmlns:mc="http://schemas.openxmlformats.org/markup-compatibility/2006">
          <mc:Choice Requires="x14">
            <control shapeId="11337" r:id="rId199" name="Option Button 2121">
              <controlPr defaultSize="0" autoFill="0" autoLine="0" autoPict="0">
                <anchor moveWithCells="1" sizeWithCells="1">
                  <from>
                    <xdr:col>11</xdr:col>
                    <xdr:colOff>304800</xdr:colOff>
                    <xdr:row>163</xdr:row>
                    <xdr:rowOff>66675</xdr:rowOff>
                  </from>
                  <to>
                    <xdr:col>13</xdr:col>
                    <xdr:colOff>123825</xdr:colOff>
                    <xdr:row>165</xdr:row>
                    <xdr:rowOff>38100</xdr:rowOff>
                  </to>
                </anchor>
              </controlPr>
            </control>
          </mc:Choice>
        </mc:AlternateContent>
        <mc:AlternateContent xmlns:mc="http://schemas.openxmlformats.org/markup-compatibility/2006">
          <mc:Choice Requires="x14">
            <control shapeId="11518" r:id="rId200" name="Group Box 2302">
              <controlPr defaultSize="0" autoFill="0" autoPict="0">
                <anchor moveWithCells="1" sizeWithCells="1">
                  <from>
                    <xdr:col>4</xdr:col>
                    <xdr:colOff>428625</xdr:colOff>
                    <xdr:row>134</xdr:row>
                    <xdr:rowOff>38100</xdr:rowOff>
                  </from>
                  <to>
                    <xdr:col>14</xdr:col>
                    <xdr:colOff>85725</xdr:colOff>
                    <xdr:row>138</xdr:row>
                    <xdr:rowOff>38100</xdr:rowOff>
                  </to>
                </anchor>
              </controlPr>
            </control>
          </mc:Choice>
        </mc:AlternateContent>
        <mc:AlternateContent xmlns:mc="http://schemas.openxmlformats.org/markup-compatibility/2006">
          <mc:Choice Requires="x14">
            <control shapeId="11519" r:id="rId201" name="Option Button 2303">
              <controlPr defaultSize="0" autoFill="0" autoLine="0" autoPict="0">
                <anchor moveWithCells="1" sizeWithCells="1">
                  <from>
                    <xdr:col>5</xdr:col>
                    <xdr:colOff>304800</xdr:colOff>
                    <xdr:row>134</xdr:row>
                    <xdr:rowOff>38100</xdr:rowOff>
                  </from>
                  <to>
                    <xdr:col>7</xdr:col>
                    <xdr:colOff>123825</xdr:colOff>
                    <xdr:row>136</xdr:row>
                    <xdr:rowOff>47625</xdr:rowOff>
                  </to>
                </anchor>
              </controlPr>
            </control>
          </mc:Choice>
        </mc:AlternateContent>
        <mc:AlternateContent xmlns:mc="http://schemas.openxmlformats.org/markup-compatibility/2006">
          <mc:Choice Requires="x14">
            <control shapeId="11520" r:id="rId202" name="Option Button 2304">
              <controlPr defaultSize="0" autoFill="0" autoLine="0" autoPict="0">
                <anchor moveWithCells="1" sizeWithCells="1">
                  <from>
                    <xdr:col>7</xdr:col>
                    <xdr:colOff>304800</xdr:colOff>
                    <xdr:row>134</xdr:row>
                    <xdr:rowOff>38100</xdr:rowOff>
                  </from>
                  <to>
                    <xdr:col>9</xdr:col>
                    <xdr:colOff>123825</xdr:colOff>
                    <xdr:row>136</xdr:row>
                    <xdr:rowOff>47625</xdr:rowOff>
                  </to>
                </anchor>
              </controlPr>
            </control>
          </mc:Choice>
        </mc:AlternateContent>
        <mc:AlternateContent xmlns:mc="http://schemas.openxmlformats.org/markup-compatibility/2006">
          <mc:Choice Requires="x14">
            <control shapeId="11521" r:id="rId203" name="Option Button 2305">
              <controlPr defaultSize="0" autoFill="0" autoLine="0" autoPict="0">
                <anchor moveWithCells="1" sizeWithCells="1">
                  <from>
                    <xdr:col>9</xdr:col>
                    <xdr:colOff>304800</xdr:colOff>
                    <xdr:row>134</xdr:row>
                    <xdr:rowOff>38100</xdr:rowOff>
                  </from>
                  <to>
                    <xdr:col>11</xdr:col>
                    <xdr:colOff>123825</xdr:colOff>
                    <xdr:row>136</xdr:row>
                    <xdr:rowOff>47625</xdr:rowOff>
                  </to>
                </anchor>
              </controlPr>
            </control>
          </mc:Choice>
        </mc:AlternateContent>
        <mc:AlternateContent xmlns:mc="http://schemas.openxmlformats.org/markup-compatibility/2006">
          <mc:Choice Requires="x14">
            <control shapeId="11522" r:id="rId204" name="Option Button 2306">
              <controlPr defaultSize="0" autoFill="0" autoLine="0" autoPict="0">
                <anchor moveWithCells="1" sizeWithCells="1">
                  <from>
                    <xdr:col>11</xdr:col>
                    <xdr:colOff>304800</xdr:colOff>
                    <xdr:row>134</xdr:row>
                    <xdr:rowOff>38100</xdr:rowOff>
                  </from>
                  <to>
                    <xdr:col>13</xdr:col>
                    <xdr:colOff>123825</xdr:colOff>
                    <xdr:row>136</xdr:row>
                    <xdr:rowOff>47625</xdr:rowOff>
                  </to>
                </anchor>
              </controlPr>
            </control>
          </mc:Choice>
        </mc:AlternateContent>
        <mc:AlternateContent xmlns:mc="http://schemas.openxmlformats.org/markup-compatibility/2006">
          <mc:Choice Requires="x14">
            <control shapeId="11523" r:id="rId205" name="Group Box 2307">
              <controlPr defaultSize="0" autoFill="0" autoPict="0">
                <anchor moveWithCells="1" sizeWithCells="1">
                  <from>
                    <xdr:col>4</xdr:col>
                    <xdr:colOff>428625</xdr:colOff>
                    <xdr:row>138</xdr:row>
                    <xdr:rowOff>66675</xdr:rowOff>
                  </from>
                  <to>
                    <xdr:col>14</xdr:col>
                    <xdr:colOff>85725</xdr:colOff>
                    <xdr:row>142</xdr:row>
                    <xdr:rowOff>38100</xdr:rowOff>
                  </to>
                </anchor>
              </controlPr>
            </control>
          </mc:Choice>
        </mc:AlternateContent>
        <mc:AlternateContent xmlns:mc="http://schemas.openxmlformats.org/markup-compatibility/2006">
          <mc:Choice Requires="x14">
            <control shapeId="11524" r:id="rId206" name="Option Button 2308">
              <controlPr defaultSize="0" autoFill="0" autoLine="0" autoPict="0">
                <anchor moveWithCells="1" sizeWithCells="1">
                  <from>
                    <xdr:col>5</xdr:col>
                    <xdr:colOff>304800</xdr:colOff>
                    <xdr:row>138</xdr:row>
                    <xdr:rowOff>66675</xdr:rowOff>
                  </from>
                  <to>
                    <xdr:col>7</xdr:col>
                    <xdr:colOff>123825</xdr:colOff>
                    <xdr:row>140</xdr:row>
                    <xdr:rowOff>38100</xdr:rowOff>
                  </to>
                </anchor>
              </controlPr>
            </control>
          </mc:Choice>
        </mc:AlternateContent>
        <mc:AlternateContent xmlns:mc="http://schemas.openxmlformats.org/markup-compatibility/2006">
          <mc:Choice Requires="x14">
            <control shapeId="11525" r:id="rId207" name="Option Button 2309">
              <controlPr defaultSize="0" autoFill="0" autoLine="0" autoPict="0">
                <anchor moveWithCells="1" sizeWithCells="1">
                  <from>
                    <xdr:col>7</xdr:col>
                    <xdr:colOff>304800</xdr:colOff>
                    <xdr:row>138</xdr:row>
                    <xdr:rowOff>66675</xdr:rowOff>
                  </from>
                  <to>
                    <xdr:col>9</xdr:col>
                    <xdr:colOff>123825</xdr:colOff>
                    <xdr:row>140</xdr:row>
                    <xdr:rowOff>38100</xdr:rowOff>
                  </to>
                </anchor>
              </controlPr>
            </control>
          </mc:Choice>
        </mc:AlternateContent>
        <mc:AlternateContent xmlns:mc="http://schemas.openxmlformats.org/markup-compatibility/2006">
          <mc:Choice Requires="x14">
            <control shapeId="11526" r:id="rId208" name="Option Button 2310">
              <controlPr defaultSize="0" autoFill="0" autoLine="0" autoPict="0">
                <anchor moveWithCells="1" sizeWithCells="1">
                  <from>
                    <xdr:col>9</xdr:col>
                    <xdr:colOff>304800</xdr:colOff>
                    <xdr:row>138</xdr:row>
                    <xdr:rowOff>66675</xdr:rowOff>
                  </from>
                  <to>
                    <xdr:col>11</xdr:col>
                    <xdr:colOff>123825</xdr:colOff>
                    <xdr:row>140</xdr:row>
                    <xdr:rowOff>38100</xdr:rowOff>
                  </to>
                </anchor>
              </controlPr>
            </control>
          </mc:Choice>
        </mc:AlternateContent>
        <mc:AlternateContent xmlns:mc="http://schemas.openxmlformats.org/markup-compatibility/2006">
          <mc:Choice Requires="x14">
            <control shapeId="11527" r:id="rId209" name="Option Button 2311">
              <controlPr defaultSize="0" autoFill="0" autoLine="0" autoPict="0">
                <anchor moveWithCells="1" sizeWithCells="1">
                  <from>
                    <xdr:col>11</xdr:col>
                    <xdr:colOff>304800</xdr:colOff>
                    <xdr:row>138</xdr:row>
                    <xdr:rowOff>66675</xdr:rowOff>
                  </from>
                  <to>
                    <xdr:col>13</xdr:col>
                    <xdr:colOff>123825</xdr:colOff>
                    <xdr:row>140</xdr:row>
                    <xdr:rowOff>38100</xdr:rowOff>
                  </to>
                </anchor>
              </controlPr>
            </control>
          </mc:Choice>
        </mc:AlternateContent>
        <mc:AlternateContent xmlns:mc="http://schemas.openxmlformats.org/markup-compatibility/2006">
          <mc:Choice Requires="x14">
            <control shapeId="11528" r:id="rId210" name="Group Box 2312">
              <controlPr defaultSize="0" autoFill="0" autoPict="0">
                <anchor moveWithCells="1" sizeWithCells="1">
                  <from>
                    <xdr:col>4</xdr:col>
                    <xdr:colOff>428625</xdr:colOff>
                    <xdr:row>142</xdr:row>
                    <xdr:rowOff>66675</xdr:rowOff>
                  </from>
                  <to>
                    <xdr:col>14</xdr:col>
                    <xdr:colOff>85725</xdr:colOff>
                    <xdr:row>145</xdr:row>
                    <xdr:rowOff>76200</xdr:rowOff>
                  </to>
                </anchor>
              </controlPr>
            </control>
          </mc:Choice>
        </mc:AlternateContent>
        <mc:AlternateContent xmlns:mc="http://schemas.openxmlformats.org/markup-compatibility/2006">
          <mc:Choice Requires="x14">
            <control shapeId="11529" r:id="rId211" name="Option Button 2313">
              <controlPr defaultSize="0" autoFill="0" autoLine="0" autoPict="0">
                <anchor moveWithCells="1" sizeWithCells="1">
                  <from>
                    <xdr:col>5</xdr:col>
                    <xdr:colOff>304800</xdr:colOff>
                    <xdr:row>142</xdr:row>
                    <xdr:rowOff>66675</xdr:rowOff>
                  </from>
                  <to>
                    <xdr:col>7</xdr:col>
                    <xdr:colOff>123825</xdr:colOff>
                    <xdr:row>144</xdr:row>
                    <xdr:rowOff>38100</xdr:rowOff>
                  </to>
                </anchor>
              </controlPr>
            </control>
          </mc:Choice>
        </mc:AlternateContent>
        <mc:AlternateContent xmlns:mc="http://schemas.openxmlformats.org/markup-compatibility/2006">
          <mc:Choice Requires="x14">
            <control shapeId="11530" r:id="rId212" name="Option Button 2314">
              <controlPr defaultSize="0" autoFill="0" autoLine="0" autoPict="0">
                <anchor moveWithCells="1" sizeWithCells="1">
                  <from>
                    <xdr:col>7</xdr:col>
                    <xdr:colOff>304800</xdr:colOff>
                    <xdr:row>142</xdr:row>
                    <xdr:rowOff>66675</xdr:rowOff>
                  </from>
                  <to>
                    <xdr:col>9</xdr:col>
                    <xdr:colOff>123825</xdr:colOff>
                    <xdr:row>144</xdr:row>
                    <xdr:rowOff>38100</xdr:rowOff>
                  </to>
                </anchor>
              </controlPr>
            </control>
          </mc:Choice>
        </mc:AlternateContent>
        <mc:AlternateContent xmlns:mc="http://schemas.openxmlformats.org/markup-compatibility/2006">
          <mc:Choice Requires="x14">
            <control shapeId="11531" r:id="rId213" name="Option Button 2315">
              <controlPr defaultSize="0" autoFill="0" autoLine="0" autoPict="0">
                <anchor moveWithCells="1" sizeWithCells="1">
                  <from>
                    <xdr:col>9</xdr:col>
                    <xdr:colOff>304800</xdr:colOff>
                    <xdr:row>142</xdr:row>
                    <xdr:rowOff>66675</xdr:rowOff>
                  </from>
                  <to>
                    <xdr:col>11</xdr:col>
                    <xdr:colOff>123825</xdr:colOff>
                    <xdr:row>144</xdr:row>
                    <xdr:rowOff>38100</xdr:rowOff>
                  </to>
                </anchor>
              </controlPr>
            </control>
          </mc:Choice>
        </mc:AlternateContent>
        <mc:AlternateContent xmlns:mc="http://schemas.openxmlformats.org/markup-compatibility/2006">
          <mc:Choice Requires="x14">
            <control shapeId="11532" r:id="rId214" name="Option Button 2316">
              <controlPr defaultSize="0" autoFill="0" autoLine="0" autoPict="0">
                <anchor moveWithCells="1" sizeWithCells="1">
                  <from>
                    <xdr:col>11</xdr:col>
                    <xdr:colOff>304800</xdr:colOff>
                    <xdr:row>142</xdr:row>
                    <xdr:rowOff>66675</xdr:rowOff>
                  </from>
                  <to>
                    <xdr:col>13</xdr:col>
                    <xdr:colOff>123825</xdr:colOff>
                    <xdr:row>144</xdr:row>
                    <xdr:rowOff>38100</xdr:rowOff>
                  </to>
                </anchor>
              </controlPr>
            </control>
          </mc:Choice>
        </mc:AlternateContent>
        <mc:AlternateContent xmlns:mc="http://schemas.openxmlformats.org/markup-compatibility/2006">
          <mc:Choice Requires="x14">
            <control shapeId="11728" r:id="rId215" name="Group Box 2512">
              <controlPr defaultSize="0" autoFill="0" autoPict="0">
                <anchor moveWithCells="1" sizeWithCells="1">
                  <from>
                    <xdr:col>4</xdr:col>
                    <xdr:colOff>428625</xdr:colOff>
                    <xdr:row>113</xdr:row>
                    <xdr:rowOff>38100</xdr:rowOff>
                  </from>
                  <to>
                    <xdr:col>14</xdr:col>
                    <xdr:colOff>85725</xdr:colOff>
                    <xdr:row>117</xdr:row>
                    <xdr:rowOff>38100</xdr:rowOff>
                  </to>
                </anchor>
              </controlPr>
            </control>
          </mc:Choice>
        </mc:AlternateContent>
        <mc:AlternateContent xmlns:mc="http://schemas.openxmlformats.org/markup-compatibility/2006">
          <mc:Choice Requires="x14">
            <control shapeId="11729" r:id="rId216" name="Option Button 2513">
              <controlPr defaultSize="0" autoFill="0" autoLine="0" autoPict="0">
                <anchor moveWithCells="1" sizeWithCells="1">
                  <from>
                    <xdr:col>5</xdr:col>
                    <xdr:colOff>304800</xdr:colOff>
                    <xdr:row>113</xdr:row>
                    <xdr:rowOff>38100</xdr:rowOff>
                  </from>
                  <to>
                    <xdr:col>7</xdr:col>
                    <xdr:colOff>123825</xdr:colOff>
                    <xdr:row>115</xdr:row>
                    <xdr:rowOff>47625</xdr:rowOff>
                  </to>
                </anchor>
              </controlPr>
            </control>
          </mc:Choice>
        </mc:AlternateContent>
        <mc:AlternateContent xmlns:mc="http://schemas.openxmlformats.org/markup-compatibility/2006">
          <mc:Choice Requires="x14">
            <control shapeId="11730" r:id="rId217" name="Option Button 2514">
              <controlPr defaultSize="0" autoFill="0" autoLine="0" autoPict="0">
                <anchor moveWithCells="1" sizeWithCells="1">
                  <from>
                    <xdr:col>7</xdr:col>
                    <xdr:colOff>304800</xdr:colOff>
                    <xdr:row>113</xdr:row>
                    <xdr:rowOff>38100</xdr:rowOff>
                  </from>
                  <to>
                    <xdr:col>9</xdr:col>
                    <xdr:colOff>123825</xdr:colOff>
                    <xdr:row>115</xdr:row>
                    <xdr:rowOff>47625</xdr:rowOff>
                  </to>
                </anchor>
              </controlPr>
            </control>
          </mc:Choice>
        </mc:AlternateContent>
        <mc:AlternateContent xmlns:mc="http://schemas.openxmlformats.org/markup-compatibility/2006">
          <mc:Choice Requires="x14">
            <control shapeId="11731" r:id="rId218" name="Option Button 2515">
              <controlPr defaultSize="0" autoFill="0" autoLine="0" autoPict="0">
                <anchor moveWithCells="1" sizeWithCells="1">
                  <from>
                    <xdr:col>9</xdr:col>
                    <xdr:colOff>304800</xdr:colOff>
                    <xdr:row>113</xdr:row>
                    <xdr:rowOff>38100</xdr:rowOff>
                  </from>
                  <to>
                    <xdr:col>11</xdr:col>
                    <xdr:colOff>123825</xdr:colOff>
                    <xdr:row>115</xdr:row>
                    <xdr:rowOff>47625</xdr:rowOff>
                  </to>
                </anchor>
              </controlPr>
            </control>
          </mc:Choice>
        </mc:AlternateContent>
        <mc:AlternateContent xmlns:mc="http://schemas.openxmlformats.org/markup-compatibility/2006">
          <mc:Choice Requires="x14">
            <control shapeId="11732" r:id="rId219" name="Option Button 2516">
              <controlPr defaultSize="0" autoFill="0" autoLine="0" autoPict="0">
                <anchor moveWithCells="1" sizeWithCells="1">
                  <from>
                    <xdr:col>11</xdr:col>
                    <xdr:colOff>304800</xdr:colOff>
                    <xdr:row>113</xdr:row>
                    <xdr:rowOff>38100</xdr:rowOff>
                  </from>
                  <to>
                    <xdr:col>13</xdr:col>
                    <xdr:colOff>123825</xdr:colOff>
                    <xdr:row>115</xdr:row>
                    <xdr:rowOff>47625</xdr:rowOff>
                  </to>
                </anchor>
              </controlPr>
            </control>
          </mc:Choice>
        </mc:AlternateContent>
        <mc:AlternateContent xmlns:mc="http://schemas.openxmlformats.org/markup-compatibility/2006">
          <mc:Choice Requires="x14">
            <control shapeId="11733" r:id="rId220" name="Group Box 2517">
              <controlPr defaultSize="0" autoFill="0" autoPict="0">
                <anchor moveWithCells="1" sizeWithCells="1">
                  <from>
                    <xdr:col>4</xdr:col>
                    <xdr:colOff>428625</xdr:colOff>
                    <xdr:row>117</xdr:row>
                    <xdr:rowOff>66675</xdr:rowOff>
                  </from>
                  <to>
                    <xdr:col>14</xdr:col>
                    <xdr:colOff>85725</xdr:colOff>
                    <xdr:row>121</xdr:row>
                    <xdr:rowOff>38100</xdr:rowOff>
                  </to>
                </anchor>
              </controlPr>
            </control>
          </mc:Choice>
        </mc:AlternateContent>
        <mc:AlternateContent xmlns:mc="http://schemas.openxmlformats.org/markup-compatibility/2006">
          <mc:Choice Requires="x14">
            <control shapeId="11734" r:id="rId221" name="Option Button 2518">
              <controlPr defaultSize="0" autoFill="0" autoLine="0" autoPict="0">
                <anchor moveWithCells="1" sizeWithCells="1">
                  <from>
                    <xdr:col>5</xdr:col>
                    <xdr:colOff>304800</xdr:colOff>
                    <xdr:row>117</xdr:row>
                    <xdr:rowOff>66675</xdr:rowOff>
                  </from>
                  <to>
                    <xdr:col>7</xdr:col>
                    <xdr:colOff>123825</xdr:colOff>
                    <xdr:row>119</xdr:row>
                    <xdr:rowOff>38100</xdr:rowOff>
                  </to>
                </anchor>
              </controlPr>
            </control>
          </mc:Choice>
        </mc:AlternateContent>
        <mc:AlternateContent xmlns:mc="http://schemas.openxmlformats.org/markup-compatibility/2006">
          <mc:Choice Requires="x14">
            <control shapeId="11735" r:id="rId222" name="Option Button 2519">
              <controlPr defaultSize="0" autoFill="0" autoLine="0" autoPict="0">
                <anchor moveWithCells="1" sizeWithCells="1">
                  <from>
                    <xdr:col>7</xdr:col>
                    <xdr:colOff>304800</xdr:colOff>
                    <xdr:row>117</xdr:row>
                    <xdr:rowOff>66675</xdr:rowOff>
                  </from>
                  <to>
                    <xdr:col>9</xdr:col>
                    <xdr:colOff>123825</xdr:colOff>
                    <xdr:row>119</xdr:row>
                    <xdr:rowOff>38100</xdr:rowOff>
                  </to>
                </anchor>
              </controlPr>
            </control>
          </mc:Choice>
        </mc:AlternateContent>
        <mc:AlternateContent xmlns:mc="http://schemas.openxmlformats.org/markup-compatibility/2006">
          <mc:Choice Requires="x14">
            <control shapeId="11736" r:id="rId223" name="Option Button 2520">
              <controlPr defaultSize="0" autoFill="0" autoLine="0" autoPict="0">
                <anchor moveWithCells="1" sizeWithCells="1">
                  <from>
                    <xdr:col>9</xdr:col>
                    <xdr:colOff>304800</xdr:colOff>
                    <xdr:row>117</xdr:row>
                    <xdr:rowOff>66675</xdr:rowOff>
                  </from>
                  <to>
                    <xdr:col>11</xdr:col>
                    <xdr:colOff>123825</xdr:colOff>
                    <xdr:row>119</xdr:row>
                    <xdr:rowOff>38100</xdr:rowOff>
                  </to>
                </anchor>
              </controlPr>
            </control>
          </mc:Choice>
        </mc:AlternateContent>
        <mc:AlternateContent xmlns:mc="http://schemas.openxmlformats.org/markup-compatibility/2006">
          <mc:Choice Requires="x14">
            <control shapeId="11737" r:id="rId224" name="Option Button 2521">
              <controlPr defaultSize="0" autoFill="0" autoLine="0" autoPict="0">
                <anchor moveWithCells="1" sizeWithCells="1">
                  <from>
                    <xdr:col>11</xdr:col>
                    <xdr:colOff>304800</xdr:colOff>
                    <xdr:row>117</xdr:row>
                    <xdr:rowOff>66675</xdr:rowOff>
                  </from>
                  <to>
                    <xdr:col>13</xdr:col>
                    <xdr:colOff>123825</xdr:colOff>
                    <xdr:row>119</xdr:row>
                    <xdr:rowOff>38100</xdr:rowOff>
                  </to>
                </anchor>
              </controlPr>
            </control>
          </mc:Choice>
        </mc:AlternateContent>
        <mc:AlternateContent xmlns:mc="http://schemas.openxmlformats.org/markup-compatibility/2006">
          <mc:Choice Requires="x14">
            <control shapeId="11738" r:id="rId225" name="Group Box 2522">
              <controlPr defaultSize="0" autoFill="0" autoPict="0">
                <anchor moveWithCells="1" sizeWithCells="1">
                  <from>
                    <xdr:col>4</xdr:col>
                    <xdr:colOff>428625</xdr:colOff>
                    <xdr:row>121</xdr:row>
                    <xdr:rowOff>66675</xdr:rowOff>
                  </from>
                  <to>
                    <xdr:col>14</xdr:col>
                    <xdr:colOff>85725</xdr:colOff>
                    <xdr:row>124</xdr:row>
                    <xdr:rowOff>76200</xdr:rowOff>
                  </to>
                </anchor>
              </controlPr>
            </control>
          </mc:Choice>
        </mc:AlternateContent>
        <mc:AlternateContent xmlns:mc="http://schemas.openxmlformats.org/markup-compatibility/2006">
          <mc:Choice Requires="x14">
            <control shapeId="11739" r:id="rId226" name="Option Button 2523">
              <controlPr defaultSize="0" autoFill="0" autoLine="0" autoPict="0">
                <anchor moveWithCells="1" sizeWithCells="1">
                  <from>
                    <xdr:col>5</xdr:col>
                    <xdr:colOff>304800</xdr:colOff>
                    <xdr:row>121</xdr:row>
                    <xdr:rowOff>66675</xdr:rowOff>
                  </from>
                  <to>
                    <xdr:col>7</xdr:col>
                    <xdr:colOff>123825</xdr:colOff>
                    <xdr:row>123</xdr:row>
                    <xdr:rowOff>38100</xdr:rowOff>
                  </to>
                </anchor>
              </controlPr>
            </control>
          </mc:Choice>
        </mc:AlternateContent>
        <mc:AlternateContent xmlns:mc="http://schemas.openxmlformats.org/markup-compatibility/2006">
          <mc:Choice Requires="x14">
            <control shapeId="11740" r:id="rId227" name="Option Button 2524">
              <controlPr defaultSize="0" autoFill="0" autoLine="0" autoPict="0">
                <anchor moveWithCells="1" sizeWithCells="1">
                  <from>
                    <xdr:col>7</xdr:col>
                    <xdr:colOff>304800</xdr:colOff>
                    <xdr:row>121</xdr:row>
                    <xdr:rowOff>66675</xdr:rowOff>
                  </from>
                  <to>
                    <xdr:col>9</xdr:col>
                    <xdr:colOff>123825</xdr:colOff>
                    <xdr:row>123</xdr:row>
                    <xdr:rowOff>38100</xdr:rowOff>
                  </to>
                </anchor>
              </controlPr>
            </control>
          </mc:Choice>
        </mc:AlternateContent>
        <mc:AlternateContent xmlns:mc="http://schemas.openxmlformats.org/markup-compatibility/2006">
          <mc:Choice Requires="x14">
            <control shapeId="11741" r:id="rId228" name="Option Button 2525">
              <controlPr defaultSize="0" autoFill="0" autoLine="0" autoPict="0">
                <anchor moveWithCells="1" sizeWithCells="1">
                  <from>
                    <xdr:col>9</xdr:col>
                    <xdr:colOff>304800</xdr:colOff>
                    <xdr:row>121</xdr:row>
                    <xdr:rowOff>66675</xdr:rowOff>
                  </from>
                  <to>
                    <xdr:col>11</xdr:col>
                    <xdr:colOff>123825</xdr:colOff>
                    <xdr:row>123</xdr:row>
                    <xdr:rowOff>38100</xdr:rowOff>
                  </to>
                </anchor>
              </controlPr>
            </control>
          </mc:Choice>
        </mc:AlternateContent>
        <mc:AlternateContent xmlns:mc="http://schemas.openxmlformats.org/markup-compatibility/2006">
          <mc:Choice Requires="x14">
            <control shapeId="11742" r:id="rId229" name="Option Button 2526">
              <controlPr defaultSize="0" autoFill="0" autoLine="0" autoPict="0">
                <anchor moveWithCells="1" sizeWithCells="1">
                  <from>
                    <xdr:col>11</xdr:col>
                    <xdr:colOff>304800</xdr:colOff>
                    <xdr:row>121</xdr:row>
                    <xdr:rowOff>66675</xdr:rowOff>
                  </from>
                  <to>
                    <xdr:col>13</xdr:col>
                    <xdr:colOff>123825</xdr:colOff>
                    <xdr:row>123</xdr:row>
                    <xdr:rowOff>38100</xdr:rowOff>
                  </to>
                </anchor>
              </controlPr>
            </control>
          </mc:Choice>
        </mc:AlternateContent>
        <mc:AlternateContent xmlns:mc="http://schemas.openxmlformats.org/markup-compatibility/2006">
          <mc:Choice Requires="x14">
            <control shapeId="11954" r:id="rId230" name="Option Button 2738">
              <controlPr defaultSize="0" autoFill="0" autoLine="0" autoPict="0">
                <anchor moveWithCells="1" sizeWithCells="1">
                  <from>
                    <xdr:col>5</xdr:col>
                    <xdr:colOff>304800</xdr:colOff>
                    <xdr:row>92</xdr:row>
                    <xdr:rowOff>38100</xdr:rowOff>
                  </from>
                  <to>
                    <xdr:col>7</xdr:col>
                    <xdr:colOff>123825</xdr:colOff>
                    <xdr:row>94</xdr:row>
                    <xdr:rowOff>47625</xdr:rowOff>
                  </to>
                </anchor>
              </controlPr>
            </control>
          </mc:Choice>
        </mc:AlternateContent>
        <mc:AlternateContent xmlns:mc="http://schemas.openxmlformats.org/markup-compatibility/2006">
          <mc:Choice Requires="x14">
            <control shapeId="11955" r:id="rId231" name="Option Button 2739">
              <controlPr defaultSize="0" autoFill="0" autoLine="0" autoPict="0">
                <anchor moveWithCells="1" sizeWithCells="1">
                  <from>
                    <xdr:col>7</xdr:col>
                    <xdr:colOff>304800</xdr:colOff>
                    <xdr:row>92</xdr:row>
                    <xdr:rowOff>38100</xdr:rowOff>
                  </from>
                  <to>
                    <xdr:col>9</xdr:col>
                    <xdr:colOff>123825</xdr:colOff>
                    <xdr:row>94</xdr:row>
                    <xdr:rowOff>47625</xdr:rowOff>
                  </to>
                </anchor>
              </controlPr>
            </control>
          </mc:Choice>
        </mc:AlternateContent>
        <mc:AlternateContent xmlns:mc="http://schemas.openxmlformats.org/markup-compatibility/2006">
          <mc:Choice Requires="x14">
            <control shapeId="11956" r:id="rId232" name="Option Button 2740">
              <controlPr defaultSize="0" autoFill="0" autoLine="0" autoPict="0">
                <anchor moveWithCells="1" sizeWithCells="1">
                  <from>
                    <xdr:col>9</xdr:col>
                    <xdr:colOff>304800</xdr:colOff>
                    <xdr:row>92</xdr:row>
                    <xdr:rowOff>38100</xdr:rowOff>
                  </from>
                  <to>
                    <xdr:col>11</xdr:col>
                    <xdr:colOff>123825</xdr:colOff>
                    <xdr:row>94</xdr:row>
                    <xdr:rowOff>47625</xdr:rowOff>
                  </to>
                </anchor>
              </controlPr>
            </control>
          </mc:Choice>
        </mc:AlternateContent>
        <mc:AlternateContent xmlns:mc="http://schemas.openxmlformats.org/markup-compatibility/2006">
          <mc:Choice Requires="x14">
            <control shapeId="11957" r:id="rId233" name="Option Button 2741">
              <controlPr defaultSize="0" autoFill="0" autoLine="0" autoPict="0">
                <anchor moveWithCells="1" sizeWithCells="1">
                  <from>
                    <xdr:col>11</xdr:col>
                    <xdr:colOff>304800</xdr:colOff>
                    <xdr:row>92</xdr:row>
                    <xdr:rowOff>38100</xdr:rowOff>
                  </from>
                  <to>
                    <xdr:col>13</xdr:col>
                    <xdr:colOff>123825</xdr:colOff>
                    <xdr:row>94</xdr:row>
                    <xdr:rowOff>47625</xdr:rowOff>
                  </to>
                </anchor>
              </controlPr>
            </control>
          </mc:Choice>
        </mc:AlternateContent>
        <mc:AlternateContent xmlns:mc="http://schemas.openxmlformats.org/markup-compatibility/2006">
          <mc:Choice Requires="x14">
            <control shapeId="11959" r:id="rId234" name="Option Button 2743">
              <controlPr defaultSize="0" autoFill="0" autoLine="0" autoPict="0">
                <anchor moveWithCells="1" sizeWithCells="1">
                  <from>
                    <xdr:col>5</xdr:col>
                    <xdr:colOff>304800</xdr:colOff>
                    <xdr:row>96</xdr:row>
                    <xdr:rowOff>66675</xdr:rowOff>
                  </from>
                  <to>
                    <xdr:col>7</xdr:col>
                    <xdr:colOff>123825</xdr:colOff>
                    <xdr:row>98</xdr:row>
                    <xdr:rowOff>38100</xdr:rowOff>
                  </to>
                </anchor>
              </controlPr>
            </control>
          </mc:Choice>
        </mc:AlternateContent>
        <mc:AlternateContent xmlns:mc="http://schemas.openxmlformats.org/markup-compatibility/2006">
          <mc:Choice Requires="x14">
            <control shapeId="11960" r:id="rId235" name="Option Button 2744">
              <controlPr defaultSize="0" autoFill="0" autoLine="0" autoPict="0">
                <anchor moveWithCells="1" sizeWithCells="1">
                  <from>
                    <xdr:col>7</xdr:col>
                    <xdr:colOff>304800</xdr:colOff>
                    <xdr:row>96</xdr:row>
                    <xdr:rowOff>66675</xdr:rowOff>
                  </from>
                  <to>
                    <xdr:col>9</xdr:col>
                    <xdr:colOff>123825</xdr:colOff>
                    <xdr:row>98</xdr:row>
                    <xdr:rowOff>38100</xdr:rowOff>
                  </to>
                </anchor>
              </controlPr>
            </control>
          </mc:Choice>
        </mc:AlternateContent>
        <mc:AlternateContent xmlns:mc="http://schemas.openxmlformats.org/markup-compatibility/2006">
          <mc:Choice Requires="x14">
            <control shapeId="11961" r:id="rId236" name="Option Button 2745">
              <controlPr defaultSize="0" autoFill="0" autoLine="0" autoPict="0">
                <anchor moveWithCells="1" sizeWithCells="1">
                  <from>
                    <xdr:col>9</xdr:col>
                    <xdr:colOff>304800</xdr:colOff>
                    <xdr:row>96</xdr:row>
                    <xdr:rowOff>66675</xdr:rowOff>
                  </from>
                  <to>
                    <xdr:col>11</xdr:col>
                    <xdr:colOff>123825</xdr:colOff>
                    <xdr:row>98</xdr:row>
                    <xdr:rowOff>38100</xdr:rowOff>
                  </to>
                </anchor>
              </controlPr>
            </control>
          </mc:Choice>
        </mc:AlternateContent>
        <mc:AlternateContent xmlns:mc="http://schemas.openxmlformats.org/markup-compatibility/2006">
          <mc:Choice Requires="x14">
            <control shapeId="11962" r:id="rId237" name="Option Button 2746">
              <controlPr defaultSize="0" autoFill="0" autoLine="0" autoPict="0">
                <anchor moveWithCells="1" sizeWithCells="1">
                  <from>
                    <xdr:col>11</xdr:col>
                    <xdr:colOff>304800</xdr:colOff>
                    <xdr:row>96</xdr:row>
                    <xdr:rowOff>66675</xdr:rowOff>
                  </from>
                  <to>
                    <xdr:col>13</xdr:col>
                    <xdr:colOff>123825</xdr:colOff>
                    <xdr:row>98</xdr:row>
                    <xdr:rowOff>38100</xdr:rowOff>
                  </to>
                </anchor>
              </controlPr>
            </control>
          </mc:Choice>
        </mc:AlternateContent>
        <mc:AlternateContent xmlns:mc="http://schemas.openxmlformats.org/markup-compatibility/2006">
          <mc:Choice Requires="x14">
            <control shapeId="11964" r:id="rId238" name="Option Button 2748">
              <controlPr defaultSize="0" autoFill="0" autoLine="0" autoPict="0">
                <anchor moveWithCells="1" sizeWithCells="1">
                  <from>
                    <xdr:col>5</xdr:col>
                    <xdr:colOff>304800</xdr:colOff>
                    <xdr:row>100</xdr:row>
                    <xdr:rowOff>66675</xdr:rowOff>
                  </from>
                  <to>
                    <xdr:col>7</xdr:col>
                    <xdr:colOff>123825</xdr:colOff>
                    <xdr:row>102</xdr:row>
                    <xdr:rowOff>38100</xdr:rowOff>
                  </to>
                </anchor>
              </controlPr>
            </control>
          </mc:Choice>
        </mc:AlternateContent>
        <mc:AlternateContent xmlns:mc="http://schemas.openxmlformats.org/markup-compatibility/2006">
          <mc:Choice Requires="x14">
            <control shapeId="11965" r:id="rId239" name="Option Button 2749">
              <controlPr defaultSize="0" autoFill="0" autoLine="0" autoPict="0">
                <anchor moveWithCells="1" sizeWithCells="1">
                  <from>
                    <xdr:col>7</xdr:col>
                    <xdr:colOff>304800</xdr:colOff>
                    <xdr:row>100</xdr:row>
                    <xdr:rowOff>66675</xdr:rowOff>
                  </from>
                  <to>
                    <xdr:col>9</xdr:col>
                    <xdr:colOff>123825</xdr:colOff>
                    <xdr:row>102</xdr:row>
                    <xdr:rowOff>38100</xdr:rowOff>
                  </to>
                </anchor>
              </controlPr>
            </control>
          </mc:Choice>
        </mc:AlternateContent>
        <mc:AlternateContent xmlns:mc="http://schemas.openxmlformats.org/markup-compatibility/2006">
          <mc:Choice Requires="x14">
            <control shapeId="11966" r:id="rId240" name="Option Button 2750">
              <controlPr defaultSize="0" autoFill="0" autoLine="0" autoPict="0">
                <anchor moveWithCells="1" sizeWithCells="1">
                  <from>
                    <xdr:col>9</xdr:col>
                    <xdr:colOff>304800</xdr:colOff>
                    <xdr:row>100</xdr:row>
                    <xdr:rowOff>66675</xdr:rowOff>
                  </from>
                  <to>
                    <xdr:col>11</xdr:col>
                    <xdr:colOff>123825</xdr:colOff>
                    <xdr:row>102</xdr:row>
                    <xdr:rowOff>38100</xdr:rowOff>
                  </to>
                </anchor>
              </controlPr>
            </control>
          </mc:Choice>
        </mc:AlternateContent>
        <mc:AlternateContent xmlns:mc="http://schemas.openxmlformats.org/markup-compatibility/2006">
          <mc:Choice Requires="x14">
            <control shapeId="11967" r:id="rId241" name="Option Button 2751">
              <controlPr defaultSize="0" autoFill="0" autoLine="0" autoPict="0">
                <anchor moveWithCells="1" sizeWithCells="1">
                  <from>
                    <xdr:col>11</xdr:col>
                    <xdr:colOff>304800</xdr:colOff>
                    <xdr:row>100</xdr:row>
                    <xdr:rowOff>66675</xdr:rowOff>
                  </from>
                  <to>
                    <xdr:col>13</xdr:col>
                    <xdr:colOff>123825</xdr:colOff>
                    <xdr:row>102</xdr:row>
                    <xdr:rowOff>38100</xdr:rowOff>
                  </to>
                </anchor>
              </controlPr>
            </control>
          </mc:Choice>
        </mc:AlternateContent>
        <mc:AlternateContent xmlns:mc="http://schemas.openxmlformats.org/markup-compatibility/2006">
          <mc:Choice Requires="x14">
            <control shapeId="12194" r:id="rId242" name="Option Button 2978">
              <controlPr defaultSize="0" autoFill="0" autoLine="0" autoPict="0">
                <anchor moveWithCells="1" sizeWithCells="1">
                  <from>
                    <xdr:col>5</xdr:col>
                    <xdr:colOff>304800</xdr:colOff>
                    <xdr:row>71</xdr:row>
                    <xdr:rowOff>38100</xdr:rowOff>
                  </from>
                  <to>
                    <xdr:col>7</xdr:col>
                    <xdr:colOff>123825</xdr:colOff>
                    <xdr:row>73</xdr:row>
                    <xdr:rowOff>47625</xdr:rowOff>
                  </to>
                </anchor>
              </controlPr>
            </control>
          </mc:Choice>
        </mc:AlternateContent>
        <mc:AlternateContent xmlns:mc="http://schemas.openxmlformats.org/markup-compatibility/2006">
          <mc:Choice Requires="x14">
            <control shapeId="12195" r:id="rId243" name="Option Button 2979">
              <controlPr defaultSize="0" autoFill="0" autoLine="0" autoPict="0">
                <anchor moveWithCells="1" sizeWithCells="1">
                  <from>
                    <xdr:col>7</xdr:col>
                    <xdr:colOff>304800</xdr:colOff>
                    <xdr:row>71</xdr:row>
                    <xdr:rowOff>38100</xdr:rowOff>
                  </from>
                  <to>
                    <xdr:col>9</xdr:col>
                    <xdr:colOff>123825</xdr:colOff>
                    <xdr:row>73</xdr:row>
                    <xdr:rowOff>47625</xdr:rowOff>
                  </to>
                </anchor>
              </controlPr>
            </control>
          </mc:Choice>
        </mc:AlternateContent>
        <mc:AlternateContent xmlns:mc="http://schemas.openxmlformats.org/markup-compatibility/2006">
          <mc:Choice Requires="x14">
            <control shapeId="12196" r:id="rId244" name="Option Button 2980">
              <controlPr defaultSize="0" autoFill="0" autoLine="0" autoPict="0">
                <anchor moveWithCells="1" sizeWithCells="1">
                  <from>
                    <xdr:col>9</xdr:col>
                    <xdr:colOff>304800</xdr:colOff>
                    <xdr:row>71</xdr:row>
                    <xdr:rowOff>38100</xdr:rowOff>
                  </from>
                  <to>
                    <xdr:col>11</xdr:col>
                    <xdr:colOff>123825</xdr:colOff>
                    <xdr:row>73</xdr:row>
                    <xdr:rowOff>47625</xdr:rowOff>
                  </to>
                </anchor>
              </controlPr>
            </control>
          </mc:Choice>
        </mc:AlternateContent>
        <mc:AlternateContent xmlns:mc="http://schemas.openxmlformats.org/markup-compatibility/2006">
          <mc:Choice Requires="x14">
            <control shapeId="12197" r:id="rId245" name="Option Button 2981">
              <controlPr defaultSize="0" autoFill="0" autoLine="0" autoPict="0">
                <anchor moveWithCells="1" sizeWithCells="1">
                  <from>
                    <xdr:col>11</xdr:col>
                    <xdr:colOff>304800</xdr:colOff>
                    <xdr:row>71</xdr:row>
                    <xdr:rowOff>38100</xdr:rowOff>
                  </from>
                  <to>
                    <xdr:col>13</xdr:col>
                    <xdr:colOff>123825</xdr:colOff>
                    <xdr:row>73</xdr:row>
                    <xdr:rowOff>47625</xdr:rowOff>
                  </to>
                </anchor>
              </controlPr>
            </control>
          </mc:Choice>
        </mc:AlternateContent>
        <mc:AlternateContent xmlns:mc="http://schemas.openxmlformats.org/markup-compatibility/2006">
          <mc:Choice Requires="x14">
            <control shapeId="12199" r:id="rId246" name="Option Button 2983">
              <controlPr defaultSize="0" autoFill="0" autoLine="0" autoPict="0">
                <anchor moveWithCells="1" sizeWithCells="1">
                  <from>
                    <xdr:col>5</xdr:col>
                    <xdr:colOff>304800</xdr:colOff>
                    <xdr:row>75</xdr:row>
                    <xdr:rowOff>66675</xdr:rowOff>
                  </from>
                  <to>
                    <xdr:col>7</xdr:col>
                    <xdr:colOff>123825</xdr:colOff>
                    <xdr:row>77</xdr:row>
                    <xdr:rowOff>38100</xdr:rowOff>
                  </to>
                </anchor>
              </controlPr>
            </control>
          </mc:Choice>
        </mc:AlternateContent>
        <mc:AlternateContent xmlns:mc="http://schemas.openxmlformats.org/markup-compatibility/2006">
          <mc:Choice Requires="x14">
            <control shapeId="12200" r:id="rId247" name="Option Button 2984">
              <controlPr defaultSize="0" autoFill="0" autoLine="0" autoPict="0">
                <anchor moveWithCells="1" sizeWithCells="1">
                  <from>
                    <xdr:col>7</xdr:col>
                    <xdr:colOff>304800</xdr:colOff>
                    <xdr:row>75</xdr:row>
                    <xdr:rowOff>66675</xdr:rowOff>
                  </from>
                  <to>
                    <xdr:col>9</xdr:col>
                    <xdr:colOff>123825</xdr:colOff>
                    <xdr:row>77</xdr:row>
                    <xdr:rowOff>38100</xdr:rowOff>
                  </to>
                </anchor>
              </controlPr>
            </control>
          </mc:Choice>
        </mc:AlternateContent>
        <mc:AlternateContent xmlns:mc="http://schemas.openxmlformats.org/markup-compatibility/2006">
          <mc:Choice Requires="x14">
            <control shapeId="12201" r:id="rId248" name="Option Button 2985">
              <controlPr defaultSize="0" autoFill="0" autoLine="0" autoPict="0">
                <anchor moveWithCells="1" sizeWithCells="1">
                  <from>
                    <xdr:col>9</xdr:col>
                    <xdr:colOff>304800</xdr:colOff>
                    <xdr:row>75</xdr:row>
                    <xdr:rowOff>66675</xdr:rowOff>
                  </from>
                  <to>
                    <xdr:col>11</xdr:col>
                    <xdr:colOff>123825</xdr:colOff>
                    <xdr:row>77</xdr:row>
                    <xdr:rowOff>38100</xdr:rowOff>
                  </to>
                </anchor>
              </controlPr>
            </control>
          </mc:Choice>
        </mc:AlternateContent>
        <mc:AlternateContent xmlns:mc="http://schemas.openxmlformats.org/markup-compatibility/2006">
          <mc:Choice Requires="x14">
            <control shapeId="12202" r:id="rId249" name="Option Button 2986">
              <controlPr defaultSize="0" autoFill="0" autoLine="0" autoPict="0">
                <anchor moveWithCells="1" sizeWithCells="1">
                  <from>
                    <xdr:col>11</xdr:col>
                    <xdr:colOff>304800</xdr:colOff>
                    <xdr:row>75</xdr:row>
                    <xdr:rowOff>66675</xdr:rowOff>
                  </from>
                  <to>
                    <xdr:col>13</xdr:col>
                    <xdr:colOff>123825</xdr:colOff>
                    <xdr:row>77</xdr:row>
                    <xdr:rowOff>38100</xdr:rowOff>
                  </to>
                </anchor>
              </controlPr>
            </control>
          </mc:Choice>
        </mc:AlternateContent>
        <mc:AlternateContent xmlns:mc="http://schemas.openxmlformats.org/markup-compatibility/2006">
          <mc:Choice Requires="x14">
            <control shapeId="12204" r:id="rId250" name="Option Button 2988">
              <controlPr defaultSize="0" autoFill="0" autoLine="0" autoPict="0">
                <anchor moveWithCells="1" sizeWithCells="1">
                  <from>
                    <xdr:col>5</xdr:col>
                    <xdr:colOff>304800</xdr:colOff>
                    <xdr:row>79</xdr:row>
                    <xdr:rowOff>66675</xdr:rowOff>
                  </from>
                  <to>
                    <xdr:col>7</xdr:col>
                    <xdr:colOff>123825</xdr:colOff>
                    <xdr:row>81</xdr:row>
                    <xdr:rowOff>38100</xdr:rowOff>
                  </to>
                </anchor>
              </controlPr>
            </control>
          </mc:Choice>
        </mc:AlternateContent>
        <mc:AlternateContent xmlns:mc="http://schemas.openxmlformats.org/markup-compatibility/2006">
          <mc:Choice Requires="x14">
            <control shapeId="12205" r:id="rId251" name="Option Button 2989">
              <controlPr defaultSize="0" autoFill="0" autoLine="0" autoPict="0">
                <anchor moveWithCells="1" sizeWithCells="1">
                  <from>
                    <xdr:col>7</xdr:col>
                    <xdr:colOff>304800</xdr:colOff>
                    <xdr:row>79</xdr:row>
                    <xdr:rowOff>66675</xdr:rowOff>
                  </from>
                  <to>
                    <xdr:col>9</xdr:col>
                    <xdr:colOff>123825</xdr:colOff>
                    <xdr:row>81</xdr:row>
                    <xdr:rowOff>38100</xdr:rowOff>
                  </to>
                </anchor>
              </controlPr>
            </control>
          </mc:Choice>
        </mc:AlternateContent>
        <mc:AlternateContent xmlns:mc="http://schemas.openxmlformats.org/markup-compatibility/2006">
          <mc:Choice Requires="x14">
            <control shapeId="12206" r:id="rId252" name="Option Button 2990">
              <controlPr defaultSize="0" autoFill="0" autoLine="0" autoPict="0">
                <anchor moveWithCells="1" sizeWithCells="1">
                  <from>
                    <xdr:col>9</xdr:col>
                    <xdr:colOff>304800</xdr:colOff>
                    <xdr:row>79</xdr:row>
                    <xdr:rowOff>66675</xdr:rowOff>
                  </from>
                  <to>
                    <xdr:col>11</xdr:col>
                    <xdr:colOff>123825</xdr:colOff>
                    <xdr:row>81</xdr:row>
                    <xdr:rowOff>38100</xdr:rowOff>
                  </to>
                </anchor>
              </controlPr>
            </control>
          </mc:Choice>
        </mc:AlternateContent>
        <mc:AlternateContent xmlns:mc="http://schemas.openxmlformats.org/markup-compatibility/2006">
          <mc:Choice Requires="x14">
            <control shapeId="12207" r:id="rId253" name="Option Button 2991">
              <controlPr defaultSize="0" autoFill="0" autoLine="0" autoPict="0">
                <anchor moveWithCells="1" sizeWithCells="1">
                  <from>
                    <xdr:col>11</xdr:col>
                    <xdr:colOff>304800</xdr:colOff>
                    <xdr:row>79</xdr:row>
                    <xdr:rowOff>66675</xdr:rowOff>
                  </from>
                  <to>
                    <xdr:col>13</xdr:col>
                    <xdr:colOff>123825</xdr:colOff>
                    <xdr:row>81</xdr:row>
                    <xdr:rowOff>38100</xdr:rowOff>
                  </to>
                </anchor>
              </controlPr>
            </control>
          </mc:Choice>
        </mc:AlternateContent>
        <mc:AlternateContent xmlns:mc="http://schemas.openxmlformats.org/markup-compatibility/2006">
          <mc:Choice Requires="x14">
            <control shapeId="12209" r:id="rId254" name="Group Box 2993">
              <controlPr defaultSize="0" autoFill="0" autoPict="0">
                <anchor moveWithCells="1" sizeWithCells="1">
                  <from>
                    <xdr:col>4</xdr:col>
                    <xdr:colOff>428625</xdr:colOff>
                    <xdr:row>242</xdr:row>
                    <xdr:rowOff>38100</xdr:rowOff>
                  </from>
                  <to>
                    <xdr:col>14</xdr:col>
                    <xdr:colOff>85725</xdr:colOff>
                    <xdr:row>246</xdr:row>
                    <xdr:rowOff>38100</xdr:rowOff>
                  </to>
                </anchor>
              </controlPr>
            </control>
          </mc:Choice>
        </mc:AlternateContent>
        <mc:AlternateContent xmlns:mc="http://schemas.openxmlformats.org/markup-compatibility/2006">
          <mc:Choice Requires="x14">
            <control shapeId="12210" r:id="rId255" name="Option Button 2994">
              <controlPr defaultSize="0" autoFill="0" autoLine="0" autoPict="0">
                <anchor moveWithCells="1" sizeWithCells="1">
                  <from>
                    <xdr:col>5</xdr:col>
                    <xdr:colOff>304800</xdr:colOff>
                    <xdr:row>242</xdr:row>
                    <xdr:rowOff>38100</xdr:rowOff>
                  </from>
                  <to>
                    <xdr:col>7</xdr:col>
                    <xdr:colOff>123825</xdr:colOff>
                    <xdr:row>244</xdr:row>
                    <xdr:rowOff>47625</xdr:rowOff>
                  </to>
                </anchor>
              </controlPr>
            </control>
          </mc:Choice>
        </mc:AlternateContent>
        <mc:AlternateContent xmlns:mc="http://schemas.openxmlformats.org/markup-compatibility/2006">
          <mc:Choice Requires="x14">
            <control shapeId="12211" r:id="rId256" name="Option Button 2995">
              <controlPr defaultSize="0" autoFill="0" autoLine="0" autoPict="0">
                <anchor moveWithCells="1" sizeWithCells="1">
                  <from>
                    <xdr:col>7</xdr:col>
                    <xdr:colOff>304800</xdr:colOff>
                    <xdr:row>242</xdr:row>
                    <xdr:rowOff>38100</xdr:rowOff>
                  </from>
                  <to>
                    <xdr:col>9</xdr:col>
                    <xdr:colOff>123825</xdr:colOff>
                    <xdr:row>244</xdr:row>
                    <xdr:rowOff>47625</xdr:rowOff>
                  </to>
                </anchor>
              </controlPr>
            </control>
          </mc:Choice>
        </mc:AlternateContent>
        <mc:AlternateContent xmlns:mc="http://schemas.openxmlformats.org/markup-compatibility/2006">
          <mc:Choice Requires="x14">
            <control shapeId="12212" r:id="rId257" name="Option Button 2996">
              <controlPr defaultSize="0" autoFill="0" autoLine="0" autoPict="0">
                <anchor moveWithCells="1" sizeWithCells="1">
                  <from>
                    <xdr:col>9</xdr:col>
                    <xdr:colOff>304800</xdr:colOff>
                    <xdr:row>242</xdr:row>
                    <xdr:rowOff>38100</xdr:rowOff>
                  </from>
                  <to>
                    <xdr:col>11</xdr:col>
                    <xdr:colOff>123825</xdr:colOff>
                    <xdr:row>244</xdr:row>
                    <xdr:rowOff>47625</xdr:rowOff>
                  </to>
                </anchor>
              </controlPr>
            </control>
          </mc:Choice>
        </mc:AlternateContent>
        <mc:AlternateContent xmlns:mc="http://schemas.openxmlformats.org/markup-compatibility/2006">
          <mc:Choice Requires="x14">
            <control shapeId="12213" r:id="rId258" name="Option Button 2997">
              <controlPr defaultSize="0" autoFill="0" autoLine="0" autoPict="0">
                <anchor moveWithCells="1" sizeWithCells="1">
                  <from>
                    <xdr:col>11</xdr:col>
                    <xdr:colOff>304800</xdr:colOff>
                    <xdr:row>242</xdr:row>
                    <xdr:rowOff>38100</xdr:rowOff>
                  </from>
                  <to>
                    <xdr:col>13</xdr:col>
                    <xdr:colOff>123825</xdr:colOff>
                    <xdr:row>244</xdr:row>
                    <xdr:rowOff>47625</xdr:rowOff>
                  </to>
                </anchor>
              </controlPr>
            </control>
          </mc:Choice>
        </mc:AlternateContent>
        <mc:AlternateContent xmlns:mc="http://schemas.openxmlformats.org/markup-compatibility/2006">
          <mc:Choice Requires="x14">
            <control shapeId="12214" r:id="rId259" name="Group Box 2998">
              <controlPr defaultSize="0" autoFill="0" autoPict="0">
                <anchor moveWithCells="1" sizeWithCells="1">
                  <from>
                    <xdr:col>4</xdr:col>
                    <xdr:colOff>428625</xdr:colOff>
                    <xdr:row>246</xdr:row>
                    <xdr:rowOff>66675</xdr:rowOff>
                  </from>
                  <to>
                    <xdr:col>14</xdr:col>
                    <xdr:colOff>85725</xdr:colOff>
                    <xdr:row>250</xdr:row>
                    <xdr:rowOff>38100</xdr:rowOff>
                  </to>
                </anchor>
              </controlPr>
            </control>
          </mc:Choice>
        </mc:AlternateContent>
        <mc:AlternateContent xmlns:mc="http://schemas.openxmlformats.org/markup-compatibility/2006">
          <mc:Choice Requires="x14">
            <control shapeId="12215" r:id="rId260" name="Option Button 2999">
              <controlPr defaultSize="0" autoFill="0" autoLine="0" autoPict="0">
                <anchor moveWithCells="1" sizeWithCells="1">
                  <from>
                    <xdr:col>5</xdr:col>
                    <xdr:colOff>304800</xdr:colOff>
                    <xdr:row>246</xdr:row>
                    <xdr:rowOff>66675</xdr:rowOff>
                  </from>
                  <to>
                    <xdr:col>7</xdr:col>
                    <xdr:colOff>123825</xdr:colOff>
                    <xdr:row>248</xdr:row>
                    <xdr:rowOff>38100</xdr:rowOff>
                  </to>
                </anchor>
              </controlPr>
            </control>
          </mc:Choice>
        </mc:AlternateContent>
        <mc:AlternateContent xmlns:mc="http://schemas.openxmlformats.org/markup-compatibility/2006">
          <mc:Choice Requires="x14">
            <control shapeId="12216" r:id="rId261" name="Option Button 3000">
              <controlPr defaultSize="0" autoFill="0" autoLine="0" autoPict="0">
                <anchor moveWithCells="1" sizeWithCells="1">
                  <from>
                    <xdr:col>7</xdr:col>
                    <xdr:colOff>304800</xdr:colOff>
                    <xdr:row>246</xdr:row>
                    <xdr:rowOff>66675</xdr:rowOff>
                  </from>
                  <to>
                    <xdr:col>9</xdr:col>
                    <xdr:colOff>123825</xdr:colOff>
                    <xdr:row>248</xdr:row>
                    <xdr:rowOff>38100</xdr:rowOff>
                  </to>
                </anchor>
              </controlPr>
            </control>
          </mc:Choice>
        </mc:AlternateContent>
        <mc:AlternateContent xmlns:mc="http://schemas.openxmlformats.org/markup-compatibility/2006">
          <mc:Choice Requires="x14">
            <control shapeId="12217" r:id="rId262" name="Option Button 3001">
              <controlPr defaultSize="0" autoFill="0" autoLine="0" autoPict="0">
                <anchor moveWithCells="1" sizeWithCells="1">
                  <from>
                    <xdr:col>9</xdr:col>
                    <xdr:colOff>304800</xdr:colOff>
                    <xdr:row>246</xdr:row>
                    <xdr:rowOff>66675</xdr:rowOff>
                  </from>
                  <to>
                    <xdr:col>11</xdr:col>
                    <xdr:colOff>123825</xdr:colOff>
                    <xdr:row>248</xdr:row>
                    <xdr:rowOff>38100</xdr:rowOff>
                  </to>
                </anchor>
              </controlPr>
            </control>
          </mc:Choice>
        </mc:AlternateContent>
        <mc:AlternateContent xmlns:mc="http://schemas.openxmlformats.org/markup-compatibility/2006">
          <mc:Choice Requires="x14">
            <control shapeId="12218" r:id="rId263" name="Option Button 3002">
              <controlPr defaultSize="0" autoFill="0" autoLine="0" autoPict="0">
                <anchor moveWithCells="1" sizeWithCells="1">
                  <from>
                    <xdr:col>11</xdr:col>
                    <xdr:colOff>304800</xdr:colOff>
                    <xdr:row>246</xdr:row>
                    <xdr:rowOff>66675</xdr:rowOff>
                  </from>
                  <to>
                    <xdr:col>13</xdr:col>
                    <xdr:colOff>123825</xdr:colOff>
                    <xdr:row>248</xdr:row>
                    <xdr:rowOff>38100</xdr:rowOff>
                  </to>
                </anchor>
              </controlPr>
            </control>
          </mc:Choice>
        </mc:AlternateContent>
        <mc:AlternateContent xmlns:mc="http://schemas.openxmlformats.org/markup-compatibility/2006">
          <mc:Choice Requires="x14">
            <control shapeId="12219" r:id="rId264" name="Group Box 3003">
              <controlPr defaultSize="0" autoFill="0" autoPict="0">
                <anchor moveWithCells="1" sizeWithCells="1">
                  <from>
                    <xdr:col>4</xdr:col>
                    <xdr:colOff>428625</xdr:colOff>
                    <xdr:row>250</xdr:row>
                    <xdr:rowOff>66675</xdr:rowOff>
                  </from>
                  <to>
                    <xdr:col>14</xdr:col>
                    <xdr:colOff>85725</xdr:colOff>
                    <xdr:row>253</xdr:row>
                    <xdr:rowOff>76200</xdr:rowOff>
                  </to>
                </anchor>
              </controlPr>
            </control>
          </mc:Choice>
        </mc:AlternateContent>
        <mc:AlternateContent xmlns:mc="http://schemas.openxmlformats.org/markup-compatibility/2006">
          <mc:Choice Requires="x14">
            <control shapeId="12220" r:id="rId265" name="Option Button 3004">
              <controlPr defaultSize="0" autoFill="0" autoLine="0" autoPict="0">
                <anchor moveWithCells="1" sizeWithCells="1">
                  <from>
                    <xdr:col>5</xdr:col>
                    <xdr:colOff>304800</xdr:colOff>
                    <xdr:row>250</xdr:row>
                    <xdr:rowOff>66675</xdr:rowOff>
                  </from>
                  <to>
                    <xdr:col>7</xdr:col>
                    <xdr:colOff>123825</xdr:colOff>
                    <xdr:row>252</xdr:row>
                    <xdr:rowOff>38100</xdr:rowOff>
                  </to>
                </anchor>
              </controlPr>
            </control>
          </mc:Choice>
        </mc:AlternateContent>
        <mc:AlternateContent xmlns:mc="http://schemas.openxmlformats.org/markup-compatibility/2006">
          <mc:Choice Requires="x14">
            <control shapeId="12221" r:id="rId266" name="Option Button 3005">
              <controlPr defaultSize="0" autoFill="0" autoLine="0" autoPict="0">
                <anchor moveWithCells="1" sizeWithCells="1">
                  <from>
                    <xdr:col>7</xdr:col>
                    <xdr:colOff>304800</xdr:colOff>
                    <xdr:row>250</xdr:row>
                    <xdr:rowOff>66675</xdr:rowOff>
                  </from>
                  <to>
                    <xdr:col>9</xdr:col>
                    <xdr:colOff>123825</xdr:colOff>
                    <xdr:row>252</xdr:row>
                    <xdr:rowOff>38100</xdr:rowOff>
                  </to>
                </anchor>
              </controlPr>
            </control>
          </mc:Choice>
        </mc:AlternateContent>
        <mc:AlternateContent xmlns:mc="http://schemas.openxmlformats.org/markup-compatibility/2006">
          <mc:Choice Requires="x14">
            <control shapeId="12222" r:id="rId267" name="Option Button 3006">
              <controlPr defaultSize="0" autoFill="0" autoLine="0" autoPict="0">
                <anchor moveWithCells="1" sizeWithCells="1">
                  <from>
                    <xdr:col>9</xdr:col>
                    <xdr:colOff>304800</xdr:colOff>
                    <xdr:row>250</xdr:row>
                    <xdr:rowOff>66675</xdr:rowOff>
                  </from>
                  <to>
                    <xdr:col>11</xdr:col>
                    <xdr:colOff>123825</xdr:colOff>
                    <xdr:row>252</xdr:row>
                    <xdr:rowOff>38100</xdr:rowOff>
                  </to>
                </anchor>
              </controlPr>
            </control>
          </mc:Choice>
        </mc:AlternateContent>
        <mc:AlternateContent xmlns:mc="http://schemas.openxmlformats.org/markup-compatibility/2006">
          <mc:Choice Requires="x14">
            <control shapeId="12223" r:id="rId268" name="Option Button 3007">
              <controlPr defaultSize="0" autoFill="0" autoLine="0" autoPict="0">
                <anchor moveWithCells="1" sizeWithCells="1">
                  <from>
                    <xdr:col>11</xdr:col>
                    <xdr:colOff>304800</xdr:colOff>
                    <xdr:row>250</xdr:row>
                    <xdr:rowOff>66675</xdr:rowOff>
                  </from>
                  <to>
                    <xdr:col>13</xdr:col>
                    <xdr:colOff>123825</xdr:colOff>
                    <xdr:row>252</xdr:row>
                    <xdr:rowOff>38100</xdr:rowOff>
                  </to>
                </anchor>
              </controlPr>
            </control>
          </mc:Choice>
        </mc:AlternateContent>
        <mc:AlternateContent xmlns:mc="http://schemas.openxmlformats.org/markup-compatibility/2006">
          <mc:Choice Requires="x14">
            <control shapeId="10828" r:id="rId269" name="Group Box 1612">
              <controlPr defaultSize="0" autoFill="0" autoPict="0">
                <anchor moveWithCells="1" sizeWithCells="1">
                  <from>
                    <xdr:col>4</xdr:col>
                    <xdr:colOff>428625</xdr:colOff>
                    <xdr:row>221</xdr:row>
                    <xdr:rowOff>38100</xdr:rowOff>
                  </from>
                  <to>
                    <xdr:col>14</xdr:col>
                    <xdr:colOff>85725</xdr:colOff>
                    <xdr:row>225</xdr:row>
                    <xdr:rowOff>38100</xdr:rowOff>
                  </to>
                </anchor>
              </controlPr>
            </control>
          </mc:Choice>
        </mc:AlternateContent>
        <mc:AlternateContent xmlns:mc="http://schemas.openxmlformats.org/markup-compatibility/2006">
          <mc:Choice Requires="x14">
            <control shapeId="10829" r:id="rId270" name="Option Button 1613">
              <controlPr defaultSize="0" autoFill="0" autoLine="0" autoPict="0">
                <anchor moveWithCells="1" sizeWithCells="1">
                  <from>
                    <xdr:col>5</xdr:col>
                    <xdr:colOff>304800</xdr:colOff>
                    <xdr:row>221</xdr:row>
                    <xdr:rowOff>38100</xdr:rowOff>
                  </from>
                  <to>
                    <xdr:col>7</xdr:col>
                    <xdr:colOff>123825</xdr:colOff>
                    <xdr:row>223</xdr:row>
                    <xdr:rowOff>47625</xdr:rowOff>
                  </to>
                </anchor>
              </controlPr>
            </control>
          </mc:Choice>
        </mc:AlternateContent>
        <mc:AlternateContent xmlns:mc="http://schemas.openxmlformats.org/markup-compatibility/2006">
          <mc:Choice Requires="x14">
            <control shapeId="10830" r:id="rId271" name="Option Button 1614">
              <controlPr defaultSize="0" autoFill="0" autoLine="0" autoPict="0">
                <anchor moveWithCells="1" sizeWithCells="1">
                  <from>
                    <xdr:col>7</xdr:col>
                    <xdr:colOff>304800</xdr:colOff>
                    <xdr:row>221</xdr:row>
                    <xdr:rowOff>38100</xdr:rowOff>
                  </from>
                  <to>
                    <xdr:col>9</xdr:col>
                    <xdr:colOff>123825</xdr:colOff>
                    <xdr:row>223</xdr:row>
                    <xdr:rowOff>47625</xdr:rowOff>
                  </to>
                </anchor>
              </controlPr>
            </control>
          </mc:Choice>
        </mc:AlternateContent>
        <mc:AlternateContent xmlns:mc="http://schemas.openxmlformats.org/markup-compatibility/2006">
          <mc:Choice Requires="x14">
            <control shapeId="10831" r:id="rId272" name="Option Button 1615">
              <controlPr defaultSize="0" autoFill="0" autoLine="0" autoPict="0">
                <anchor moveWithCells="1" sizeWithCells="1">
                  <from>
                    <xdr:col>9</xdr:col>
                    <xdr:colOff>304800</xdr:colOff>
                    <xdr:row>221</xdr:row>
                    <xdr:rowOff>38100</xdr:rowOff>
                  </from>
                  <to>
                    <xdr:col>11</xdr:col>
                    <xdr:colOff>123825</xdr:colOff>
                    <xdr:row>223</xdr:row>
                    <xdr:rowOff>47625</xdr:rowOff>
                  </to>
                </anchor>
              </controlPr>
            </control>
          </mc:Choice>
        </mc:AlternateContent>
        <mc:AlternateContent xmlns:mc="http://schemas.openxmlformats.org/markup-compatibility/2006">
          <mc:Choice Requires="x14">
            <control shapeId="10832" r:id="rId273" name="Option Button 1616">
              <controlPr defaultSize="0" autoFill="0" autoLine="0" autoPict="0">
                <anchor moveWithCells="1" sizeWithCells="1">
                  <from>
                    <xdr:col>11</xdr:col>
                    <xdr:colOff>304800</xdr:colOff>
                    <xdr:row>221</xdr:row>
                    <xdr:rowOff>38100</xdr:rowOff>
                  </from>
                  <to>
                    <xdr:col>13</xdr:col>
                    <xdr:colOff>123825</xdr:colOff>
                    <xdr:row>223</xdr:row>
                    <xdr:rowOff>47625</xdr:rowOff>
                  </to>
                </anchor>
              </controlPr>
            </control>
          </mc:Choice>
        </mc:AlternateContent>
        <mc:AlternateContent xmlns:mc="http://schemas.openxmlformats.org/markup-compatibility/2006">
          <mc:Choice Requires="x14">
            <control shapeId="10833" r:id="rId274" name="Group Box 1617">
              <controlPr defaultSize="0" autoFill="0" autoPict="0">
                <anchor moveWithCells="1" sizeWithCells="1">
                  <from>
                    <xdr:col>4</xdr:col>
                    <xdr:colOff>428625</xdr:colOff>
                    <xdr:row>225</xdr:row>
                    <xdr:rowOff>66675</xdr:rowOff>
                  </from>
                  <to>
                    <xdr:col>14</xdr:col>
                    <xdr:colOff>85725</xdr:colOff>
                    <xdr:row>229</xdr:row>
                    <xdr:rowOff>38100</xdr:rowOff>
                  </to>
                </anchor>
              </controlPr>
            </control>
          </mc:Choice>
        </mc:AlternateContent>
        <mc:AlternateContent xmlns:mc="http://schemas.openxmlformats.org/markup-compatibility/2006">
          <mc:Choice Requires="x14">
            <control shapeId="10834" r:id="rId275" name="Option Button 1618">
              <controlPr defaultSize="0" autoFill="0" autoLine="0" autoPict="0">
                <anchor moveWithCells="1" sizeWithCells="1">
                  <from>
                    <xdr:col>5</xdr:col>
                    <xdr:colOff>304800</xdr:colOff>
                    <xdr:row>225</xdr:row>
                    <xdr:rowOff>66675</xdr:rowOff>
                  </from>
                  <to>
                    <xdr:col>7</xdr:col>
                    <xdr:colOff>123825</xdr:colOff>
                    <xdr:row>227</xdr:row>
                    <xdr:rowOff>38100</xdr:rowOff>
                  </to>
                </anchor>
              </controlPr>
            </control>
          </mc:Choice>
        </mc:AlternateContent>
        <mc:AlternateContent xmlns:mc="http://schemas.openxmlformats.org/markup-compatibility/2006">
          <mc:Choice Requires="x14">
            <control shapeId="10835" r:id="rId276" name="Option Button 1619">
              <controlPr defaultSize="0" autoFill="0" autoLine="0" autoPict="0">
                <anchor moveWithCells="1" sizeWithCells="1">
                  <from>
                    <xdr:col>7</xdr:col>
                    <xdr:colOff>304800</xdr:colOff>
                    <xdr:row>225</xdr:row>
                    <xdr:rowOff>66675</xdr:rowOff>
                  </from>
                  <to>
                    <xdr:col>9</xdr:col>
                    <xdr:colOff>123825</xdr:colOff>
                    <xdr:row>227</xdr:row>
                    <xdr:rowOff>38100</xdr:rowOff>
                  </to>
                </anchor>
              </controlPr>
            </control>
          </mc:Choice>
        </mc:AlternateContent>
        <mc:AlternateContent xmlns:mc="http://schemas.openxmlformats.org/markup-compatibility/2006">
          <mc:Choice Requires="x14">
            <control shapeId="10836" r:id="rId277" name="Option Button 1620">
              <controlPr defaultSize="0" autoFill="0" autoLine="0" autoPict="0">
                <anchor moveWithCells="1" sizeWithCells="1">
                  <from>
                    <xdr:col>9</xdr:col>
                    <xdr:colOff>304800</xdr:colOff>
                    <xdr:row>225</xdr:row>
                    <xdr:rowOff>66675</xdr:rowOff>
                  </from>
                  <to>
                    <xdr:col>11</xdr:col>
                    <xdr:colOff>123825</xdr:colOff>
                    <xdr:row>227</xdr:row>
                    <xdr:rowOff>38100</xdr:rowOff>
                  </to>
                </anchor>
              </controlPr>
            </control>
          </mc:Choice>
        </mc:AlternateContent>
        <mc:AlternateContent xmlns:mc="http://schemas.openxmlformats.org/markup-compatibility/2006">
          <mc:Choice Requires="x14">
            <control shapeId="10837" r:id="rId278" name="Option Button 1621">
              <controlPr defaultSize="0" autoFill="0" autoLine="0" autoPict="0">
                <anchor moveWithCells="1" sizeWithCells="1">
                  <from>
                    <xdr:col>11</xdr:col>
                    <xdr:colOff>304800</xdr:colOff>
                    <xdr:row>225</xdr:row>
                    <xdr:rowOff>66675</xdr:rowOff>
                  </from>
                  <to>
                    <xdr:col>13</xdr:col>
                    <xdr:colOff>123825</xdr:colOff>
                    <xdr:row>227</xdr:row>
                    <xdr:rowOff>38100</xdr:rowOff>
                  </to>
                </anchor>
              </controlPr>
            </control>
          </mc:Choice>
        </mc:AlternateContent>
        <mc:AlternateContent xmlns:mc="http://schemas.openxmlformats.org/markup-compatibility/2006">
          <mc:Choice Requires="x14">
            <control shapeId="10838" r:id="rId279" name="Group Box 1622">
              <controlPr defaultSize="0" autoFill="0" autoPict="0">
                <anchor moveWithCells="1" sizeWithCells="1">
                  <from>
                    <xdr:col>4</xdr:col>
                    <xdr:colOff>428625</xdr:colOff>
                    <xdr:row>229</xdr:row>
                    <xdr:rowOff>66675</xdr:rowOff>
                  </from>
                  <to>
                    <xdr:col>14</xdr:col>
                    <xdr:colOff>85725</xdr:colOff>
                    <xdr:row>232</xdr:row>
                    <xdr:rowOff>76200</xdr:rowOff>
                  </to>
                </anchor>
              </controlPr>
            </control>
          </mc:Choice>
        </mc:AlternateContent>
        <mc:AlternateContent xmlns:mc="http://schemas.openxmlformats.org/markup-compatibility/2006">
          <mc:Choice Requires="x14">
            <control shapeId="10839" r:id="rId280" name="Option Button 1623">
              <controlPr defaultSize="0" autoFill="0" autoLine="0" autoPict="0">
                <anchor moveWithCells="1" sizeWithCells="1">
                  <from>
                    <xdr:col>5</xdr:col>
                    <xdr:colOff>304800</xdr:colOff>
                    <xdr:row>229</xdr:row>
                    <xdr:rowOff>66675</xdr:rowOff>
                  </from>
                  <to>
                    <xdr:col>7</xdr:col>
                    <xdr:colOff>123825</xdr:colOff>
                    <xdr:row>231</xdr:row>
                    <xdr:rowOff>38100</xdr:rowOff>
                  </to>
                </anchor>
              </controlPr>
            </control>
          </mc:Choice>
        </mc:AlternateContent>
        <mc:AlternateContent xmlns:mc="http://schemas.openxmlformats.org/markup-compatibility/2006">
          <mc:Choice Requires="x14">
            <control shapeId="10840" r:id="rId281" name="Option Button 1624">
              <controlPr defaultSize="0" autoFill="0" autoLine="0" autoPict="0">
                <anchor moveWithCells="1" sizeWithCells="1">
                  <from>
                    <xdr:col>7</xdr:col>
                    <xdr:colOff>304800</xdr:colOff>
                    <xdr:row>229</xdr:row>
                    <xdr:rowOff>66675</xdr:rowOff>
                  </from>
                  <to>
                    <xdr:col>9</xdr:col>
                    <xdr:colOff>123825</xdr:colOff>
                    <xdr:row>231</xdr:row>
                    <xdr:rowOff>38100</xdr:rowOff>
                  </to>
                </anchor>
              </controlPr>
            </control>
          </mc:Choice>
        </mc:AlternateContent>
        <mc:AlternateContent xmlns:mc="http://schemas.openxmlformats.org/markup-compatibility/2006">
          <mc:Choice Requires="x14">
            <control shapeId="10841" r:id="rId282" name="Option Button 1625">
              <controlPr defaultSize="0" autoFill="0" autoLine="0" autoPict="0">
                <anchor moveWithCells="1" sizeWithCells="1">
                  <from>
                    <xdr:col>9</xdr:col>
                    <xdr:colOff>304800</xdr:colOff>
                    <xdr:row>229</xdr:row>
                    <xdr:rowOff>66675</xdr:rowOff>
                  </from>
                  <to>
                    <xdr:col>11</xdr:col>
                    <xdr:colOff>123825</xdr:colOff>
                    <xdr:row>231</xdr:row>
                    <xdr:rowOff>38100</xdr:rowOff>
                  </to>
                </anchor>
              </controlPr>
            </control>
          </mc:Choice>
        </mc:AlternateContent>
        <mc:AlternateContent xmlns:mc="http://schemas.openxmlformats.org/markup-compatibility/2006">
          <mc:Choice Requires="x14">
            <control shapeId="10842" r:id="rId283" name="Option Button 1626">
              <controlPr defaultSize="0" autoFill="0" autoLine="0" autoPict="0">
                <anchor moveWithCells="1" sizeWithCells="1">
                  <from>
                    <xdr:col>11</xdr:col>
                    <xdr:colOff>304800</xdr:colOff>
                    <xdr:row>229</xdr:row>
                    <xdr:rowOff>66675</xdr:rowOff>
                  </from>
                  <to>
                    <xdr:col>13</xdr:col>
                    <xdr:colOff>123825</xdr:colOff>
                    <xdr:row>231</xdr:row>
                    <xdr:rowOff>38100</xdr:rowOff>
                  </to>
                </anchor>
              </controlPr>
            </control>
          </mc:Choice>
        </mc:AlternateContent>
        <mc:AlternateContent xmlns:mc="http://schemas.openxmlformats.org/markup-compatibility/2006">
          <mc:Choice Requires="x14">
            <control shapeId="12239" r:id="rId284" name="Group Box 3023">
              <controlPr defaultSize="0" autoFill="0" autoPict="0">
                <anchor moveWithCells="1" sizeWithCells="1">
                  <from>
                    <xdr:col>4</xdr:col>
                    <xdr:colOff>428625</xdr:colOff>
                    <xdr:row>308</xdr:row>
                    <xdr:rowOff>38100</xdr:rowOff>
                  </from>
                  <to>
                    <xdr:col>14</xdr:col>
                    <xdr:colOff>85725</xdr:colOff>
                    <xdr:row>312</xdr:row>
                    <xdr:rowOff>38100</xdr:rowOff>
                  </to>
                </anchor>
              </controlPr>
            </control>
          </mc:Choice>
        </mc:AlternateContent>
        <mc:AlternateContent xmlns:mc="http://schemas.openxmlformats.org/markup-compatibility/2006">
          <mc:Choice Requires="x14">
            <control shapeId="12240" r:id="rId285" name="Option Button 3024">
              <controlPr defaultSize="0" autoFill="0" autoLine="0" autoPict="0">
                <anchor moveWithCells="1" sizeWithCells="1">
                  <from>
                    <xdr:col>5</xdr:col>
                    <xdr:colOff>304800</xdr:colOff>
                    <xdr:row>308</xdr:row>
                    <xdr:rowOff>38100</xdr:rowOff>
                  </from>
                  <to>
                    <xdr:col>7</xdr:col>
                    <xdr:colOff>123825</xdr:colOff>
                    <xdr:row>310</xdr:row>
                    <xdr:rowOff>47625</xdr:rowOff>
                  </to>
                </anchor>
              </controlPr>
            </control>
          </mc:Choice>
        </mc:AlternateContent>
        <mc:AlternateContent xmlns:mc="http://schemas.openxmlformats.org/markup-compatibility/2006">
          <mc:Choice Requires="x14">
            <control shapeId="12241" r:id="rId286" name="Option Button 3025">
              <controlPr defaultSize="0" autoFill="0" autoLine="0" autoPict="0">
                <anchor moveWithCells="1" sizeWithCells="1">
                  <from>
                    <xdr:col>7</xdr:col>
                    <xdr:colOff>304800</xdr:colOff>
                    <xdr:row>308</xdr:row>
                    <xdr:rowOff>38100</xdr:rowOff>
                  </from>
                  <to>
                    <xdr:col>9</xdr:col>
                    <xdr:colOff>123825</xdr:colOff>
                    <xdr:row>310</xdr:row>
                    <xdr:rowOff>47625</xdr:rowOff>
                  </to>
                </anchor>
              </controlPr>
            </control>
          </mc:Choice>
        </mc:AlternateContent>
        <mc:AlternateContent xmlns:mc="http://schemas.openxmlformats.org/markup-compatibility/2006">
          <mc:Choice Requires="x14">
            <control shapeId="12242" r:id="rId287" name="Option Button 3026">
              <controlPr defaultSize="0" autoFill="0" autoLine="0" autoPict="0">
                <anchor moveWithCells="1" sizeWithCells="1">
                  <from>
                    <xdr:col>9</xdr:col>
                    <xdr:colOff>304800</xdr:colOff>
                    <xdr:row>308</xdr:row>
                    <xdr:rowOff>38100</xdr:rowOff>
                  </from>
                  <to>
                    <xdr:col>11</xdr:col>
                    <xdr:colOff>123825</xdr:colOff>
                    <xdr:row>310</xdr:row>
                    <xdr:rowOff>47625</xdr:rowOff>
                  </to>
                </anchor>
              </controlPr>
            </control>
          </mc:Choice>
        </mc:AlternateContent>
        <mc:AlternateContent xmlns:mc="http://schemas.openxmlformats.org/markup-compatibility/2006">
          <mc:Choice Requires="x14">
            <control shapeId="12243" r:id="rId288" name="Option Button 3027">
              <controlPr defaultSize="0" autoFill="0" autoLine="0" autoPict="0">
                <anchor moveWithCells="1" sizeWithCells="1">
                  <from>
                    <xdr:col>11</xdr:col>
                    <xdr:colOff>304800</xdr:colOff>
                    <xdr:row>308</xdr:row>
                    <xdr:rowOff>38100</xdr:rowOff>
                  </from>
                  <to>
                    <xdr:col>13</xdr:col>
                    <xdr:colOff>123825</xdr:colOff>
                    <xdr:row>310</xdr:row>
                    <xdr:rowOff>47625</xdr:rowOff>
                  </to>
                </anchor>
              </controlPr>
            </control>
          </mc:Choice>
        </mc:AlternateContent>
        <mc:AlternateContent xmlns:mc="http://schemas.openxmlformats.org/markup-compatibility/2006">
          <mc:Choice Requires="x14">
            <control shapeId="12244" r:id="rId289" name="Group Box 3028">
              <controlPr defaultSize="0" autoFill="0" autoPict="0">
                <anchor moveWithCells="1" sizeWithCells="1">
                  <from>
                    <xdr:col>4</xdr:col>
                    <xdr:colOff>428625</xdr:colOff>
                    <xdr:row>312</xdr:row>
                    <xdr:rowOff>66675</xdr:rowOff>
                  </from>
                  <to>
                    <xdr:col>14</xdr:col>
                    <xdr:colOff>85725</xdr:colOff>
                    <xdr:row>316</xdr:row>
                    <xdr:rowOff>38100</xdr:rowOff>
                  </to>
                </anchor>
              </controlPr>
            </control>
          </mc:Choice>
        </mc:AlternateContent>
        <mc:AlternateContent xmlns:mc="http://schemas.openxmlformats.org/markup-compatibility/2006">
          <mc:Choice Requires="x14">
            <control shapeId="12245" r:id="rId290" name="Option Button 3029">
              <controlPr defaultSize="0" autoFill="0" autoLine="0" autoPict="0">
                <anchor moveWithCells="1" sizeWithCells="1">
                  <from>
                    <xdr:col>5</xdr:col>
                    <xdr:colOff>304800</xdr:colOff>
                    <xdr:row>312</xdr:row>
                    <xdr:rowOff>66675</xdr:rowOff>
                  </from>
                  <to>
                    <xdr:col>7</xdr:col>
                    <xdr:colOff>123825</xdr:colOff>
                    <xdr:row>314</xdr:row>
                    <xdr:rowOff>38100</xdr:rowOff>
                  </to>
                </anchor>
              </controlPr>
            </control>
          </mc:Choice>
        </mc:AlternateContent>
        <mc:AlternateContent xmlns:mc="http://schemas.openxmlformats.org/markup-compatibility/2006">
          <mc:Choice Requires="x14">
            <control shapeId="12246" r:id="rId291" name="Option Button 3030">
              <controlPr defaultSize="0" autoFill="0" autoLine="0" autoPict="0">
                <anchor moveWithCells="1" sizeWithCells="1">
                  <from>
                    <xdr:col>7</xdr:col>
                    <xdr:colOff>304800</xdr:colOff>
                    <xdr:row>312</xdr:row>
                    <xdr:rowOff>66675</xdr:rowOff>
                  </from>
                  <to>
                    <xdr:col>9</xdr:col>
                    <xdr:colOff>123825</xdr:colOff>
                    <xdr:row>314</xdr:row>
                    <xdr:rowOff>38100</xdr:rowOff>
                  </to>
                </anchor>
              </controlPr>
            </control>
          </mc:Choice>
        </mc:AlternateContent>
        <mc:AlternateContent xmlns:mc="http://schemas.openxmlformats.org/markup-compatibility/2006">
          <mc:Choice Requires="x14">
            <control shapeId="12247" r:id="rId292" name="Option Button 3031">
              <controlPr defaultSize="0" autoFill="0" autoLine="0" autoPict="0">
                <anchor moveWithCells="1" sizeWithCells="1">
                  <from>
                    <xdr:col>9</xdr:col>
                    <xdr:colOff>304800</xdr:colOff>
                    <xdr:row>312</xdr:row>
                    <xdr:rowOff>66675</xdr:rowOff>
                  </from>
                  <to>
                    <xdr:col>11</xdr:col>
                    <xdr:colOff>123825</xdr:colOff>
                    <xdr:row>314</xdr:row>
                    <xdr:rowOff>38100</xdr:rowOff>
                  </to>
                </anchor>
              </controlPr>
            </control>
          </mc:Choice>
        </mc:AlternateContent>
        <mc:AlternateContent xmlns:mc="http://schemas.openxmlformats.org/markup-compatibility/2006">
          <mc:Choice Requires="x14">
            <control shapeId="12248" r:id="rId293" name="Option Button 3032">
              <controlPr defaultSize="0" autoFill="0" autoLine="0" autoPict="0">
                <anchor moveWithCells="1" sizeWithCells="1">
                  <from>
                    <xdr:col>11</xdr:col>
                    <xdr:colOff>304800</xdr:colOff>
                    <xdr:row>312</xdr:row>
                    <xdr:rowOff>66675</xdr:rowOff>
                  </from>
                  <to>
                    <xdr:col>13</xdr:col>
                    <xdr:colOff>123825</xdr:colOff>
                    <xdr:row>314</xdr:row>
                    <xdr:rowOff>38100</xdr:rowOff>
                  </to>
                </anchor>
              </controlPr>
            </control>
          </mc:Choice>
        </mc:AlternateContent>
        <mc:AlternateContent xmlns:mc="http://schemas.openxmlformats.org/markup-compatibility/2006">
          <mc:Choice Requires="x14">
            <control shapeId="12249" r:id="rId294" name="Group Box 3033">
              <controlPr defaultSize="0" autoFill="0" autoPict="0">
                <anchor moveWithCells="1" sizeWithCells="1">
                  <from>
                    <xdr:col>4</xdr:col>
                    <xdr:colOff>428625</xdr:colOff>
                    <xdr:row>316</xdr:row>
                    <xdr:rowOff>66675</xdr:rowOff>
                  </from>
                  <to>
                    <xdr:col>14</xdr:col>
                    <xdr:colOff>85725</xdr:colOff>
                    <xdr:row>319</xdr:row>
                    <xdr:rowOff>76200</xdr:rowOff>
                  </to>
                </anchor>
              </controlPr>
            </control>
          </mc:Choice>
        </mc:AlternateContent>
        <mc:AlternateContent xmlns:mc="http://schemas.openxmlformats.org/markup-compatibility/2006">
          <mc:Choice Requires="x14">
            <control shapeId="12250" r:id="rId295" name="Option Button 3034">
              <controlPr defaultSize="0" autoFill="0" autoLine="0" autoPict="0">
                <anchor moveWithCells="1" sizeWithCells="1">
                  <from>
                    <xdr:col>5</xdr:col>
                    <xdr:colOff>304800</xdr:colOff>
                    <xdr:row>316</xdr:row>
                    <xdr:rowOff>66675</xdr:rowOff>
                  </from>
                  <to>
                    <xdr:col>7</xdr:col>
                    <xdr:colOff>123825</xdr:colOff>
                    <xdr:row>318</xdr:row>
                    <xdr:rowOff>38100</xdr:rowOff>
                  </to>
                </anchor>
              </controlPr>
            </control>
          </mc:Choice>
        </mc:AlternateContent>
        <mc:AlternateContent xmlns:mc="http://schemas.openxmlformats.org/markup-compatibility/2006">
          <mc:Choice Requires="x14">
            <control shapeId="12251" r:id="rId296" name="Option Button 3035">
              <controlPr defaultSize="0" autoFill="0" autoLine="0" autoPict="0">
                <anchor moveWithCells="1" sizeWithCells="1">
                  <from>
                    <xdr:col>7</xdr:col>
                    <xdr:colOff>304800</xdr:colOff>
                    <xdr:row>316</xdr:row>
                    <xdr:rowOff>66675</xdr:rowOff>
                  </from>
                  <to>
                    <xdr:col>9</xdr:col>
                    <xdr:colOff>123825</xdr:colOff>
                    <xdr:row>318</xdr:row>
                    <xdr:rowOff>38100</xdr:rowOff>
                  </to>
                </anchor>
              </controlPr>
            </control>
          </mc:Choice>
        </mc:AlternateContent>
        <mc:AlternateContent xmlns:mc="http://schemas.openxmlformats.org/markup-compatibility/2006">
          <mc:Choice Requires="x14">
            <control shapeId="12252" r:id="rId297" name="Option Button 3036">
              <controlPr defaultSize="0" autoFill="0" autoLine="0" autoPict="0">
                <anchor moveWithCells="1" sizeWithCells="1">
                  <from>
                    <xdr:col>9</xdr:col>
                    <xdr:colOff>304800</xdr:colOff>
                    <xdr:row>316</xdr:row>
                    <xdr:rowOff>66675</xdr:rowOff>
                  </from>
                  <to>
                    <xdr:col>11</xdr:col>
                    <xdr:colOff>123825</xdr:colOff>
                    <xdr:row>318</xdr:row>
                    <xdr:rowOff>38100</xdr:rowOff>
                  </to>
                </anchor>
              </controlPr>
            </control>
          </mc:Choice>
        </mc:AlternateContent>
        <mc:AlternateContent xmlns:mc="http://schemas.openxmlformats.org/markup-compatibility/2006">
          <mc:Choice Requires="x14">
            <control shapeId="12253" r:id="rId298" name="Option Button 3037">
              <controlPr defaultSize="0" autoFill="0" autoLine="0" autoPict="0">
                <anchor moveWithCells="1" sizeWithCells="1">
                  <from>
                    <xdr:col>11</xdr:col>
                    <xdr:colOff>304800</xdr:colOff>
                    <xdr:row>316</xdr:row>
                    <xdr:rowOff>66675</xdr:rowOff>
                  </from>
                  <to>
                    <xdr:col>13</xdr:col>
                    <xdr:colOff>123825</xdr:colOff>
                    <xdr:row>318</xdr:row>
                    <xdr:rowOff>38100</xdr:rowOff>
                  </to>
                </anchor>
              </controlPr>
            </control>
          </mc:Choice>
        </mc:AlternateContent>
        <mc:AlternateContent xmlns:mc="http://schemas.openxmlformats.org/markup-compatibility/2006">
          <mc:Choice Requires="x14">
            <control shapeId="12269" r:id="rId299" name="Group Box 3053">
              <controlPr defaultSize="0" autoFill="0" autoPict="0">
                <anchor moveWithCells="1" sizeWithCells="1">
                  <from>
                    <xdr:col>4</xdr:col>
                    <xdr:colOff>428625</xdr:colOff>
                    <xdr:row>329</xdr:row>
                    <xdr:rowOff>38100</xdr:rowOff>
                  </from>
                  <to>
                    <xdr:col>14</xdr:col>
                    <xdr:colOff>85725</xdr:colOff>
                    <xdr:row>333</xdr:row>
                    <xdr:rowOff>38100</xdr:rowOff>
                  </to>
                </anchor>
              </controlPr>
            </control>
          </mc:Choice>
        </mc:AlternateContent>
        <mc:AlternateContent xmlns:mc="http://schemas.openxmlformats.org/markup-compatibility/2006">
          <mc:Choice Requires="x14">
            <control shapeId="12270" r:id="rId300" name="Option Button 3054">
              <controlPr defaultSize="0" autoFill="0" autoLine="0" autoPict="0">
                <anchor moveWithCells="1" sizeWithCells="1">
                  <from>
                    <xdr:col>5</xdr:col>
                    <xdr:colOff>304800</xdr:colOff>
                    <xdr:row>329</xdr:row>
                    <xdr:rowOff>38100</xdr:rowOff>
                  </from>
                  <to>
                    <xdr:col>7</xdr:col>
                    <xdr:colOff>123825</xdr:colOff>
                    <xdr:row>331</xdr:row>
                    <xdr:rowOff>47625</xdr:rowOff>
                  </to>
                </anchor>
              </controlPr>
            </control>
          </mc:Choice>
        </mc:AlternateContent>
        <mc:AlternateContent xmlns:mc="http://schemas.openxmlformats.org/markup-compatibility/2006">
          <mc:Choice Requires="x14">
            <control shapeId="12271" r:id="rId301" name="Option Button 3055">
              <controlPr defaultSize="0" autoFill="0" autoLine="0" autoPict="0">
                <anchor moveWithCells="1" sizeWithCells="1">
                  <from>
                    <xdr:col>7</xdr:col>
                    <xdr:colOff>304800</xdr:colOff>
                    <xdr:row>329</xdr:row>
                    <xdr:rowOff>38100</xdr:rowOff>
                  </from>
                  <to>
                    <xdr:col>9</xdr:col>
                    <xdr:colOff>123825</xdr:colOff>
                    <xdr:row>331</xdr:row>
                    <xdr:rowOff>47625</xdr:rowOff>
                  </to>
                </anchor>
              </controlPr>
            </control>
          </mc:Choice>
        </mc:AlternateContent>
        <mc:AlternateContent xmlns:mc="http://schemas.openxmlformats.org/markup-compatibility/2006">
          <mc:Choice Requires="x14">
            <control shapeId="12272" r:id="rId302" name="Option Button 3056">
              <controlPr defaultSize="0" autoFill="0" autoLine="0" autoPict="0">
                <anchor moveWithCells="1" sizeWithCells="1">
                  <from>
                    <xdr:col>9</xdr:col>
                    <xdr:colOff>304800</xdr:colOff>
                    <xdr:row>329</xdr:row>
                    <xdr:rowOff>38100</xdr:rowOff>
                  </from>
                  <to>
                    <xdr:col>11</xdr:col>
                    <xdr:colOff>123825</xdr:colOff>
                    <xdr:row>331</xdr:row>
                    <xdr:rowOff>47625</xdr:rowOff>
                  </to>
                </anchor>
              </controlPr>
            </control>
          </mc:Choice>
        </mc:AlternateContent>
        <mc:AlternateContent xmlns:mc="http://schemas.openxmlformats.org/markup-compatibility/2006">
          <mc:Choice Requires="x14">
            <control shapeId="12273" r:id="rId303" name="Option Button 3057">
              <controlPr defaultSize="0" autoFill="0" autoLine="0" autoPict="0">
                <anchor moveWithCells="1" sizeWithCells="1">
                  <from>
                    <xdr:col>11</xdr:col>
                    <xdr:colOff>304800</xdr:colOff>
                    <xdr:row>329</xdr:row>
                    <xdr:rowOff>38100</xdr:rowOff>
                  </from>
                  <to>
                    <xdr:col>13</xdr:col>
                    <xdr:colOff>123825</xdr:colOff>
                    <xdr:row>331</xdr:row>
                    <xdr:rowOff>47625</xdr:rowOff>
                  </to>
                </anchor>
              </controlPr>
            </control>
          </mc:Choice>
        </mc:AlternateContent>
        <mc:AlternateContent xmlns:mc="http://schemas.openxmlformats.org/markup-compatibility/2006">
          <mc:Choice Requires="x14">
            <control shapeId="12274" r:id="rId304" name="Group Box 3058">
              <controlPr defaultSize="0" autoFill="0" autoPict="0">
                <anchor moveWithCells="1" sizeWithCells="1">
                  <from>
                    <xdr:col>4</xdr:col>
                    <xdr:colOff>428625</xdr:colOff>
                    <xdr:row>333</xdr:row>
                    <xdr:rowOff>66675</xdr:rowOff>
                  </from>
                  <to>
                    <xdr:col>14</xdr:col>
                    <xdr:colOff>85725</xdr:colOff>
                    <xdr:row>337</xdr:row>
                    <xdr:rowOff>38100</xdr:rowOff>
                  </to>
                </anchor>
              </controlPr>
            </control>
          </mc:Choice>
        </mc:AlternateContent>
        <mc:AlternateContent xmlns:mc="http://schemas.openxmlformats.org/markup-compatibility/2006">
          <mc:Choice Requires="x14">
            <control shapeId="12275" r:id="rId305" name="Option Button 3059">
              <controlPr defaultSize="0" autoFill="0" autoLine="0" autoPict="0">
                <anchor moveWithCells="1" sizeWithCells="1">
                  <from>
                    <xdr:col>5</xdr:col>
                    <xdr:colOff>304800</xdr:colOff>
                    <xdr:row>333</xdr:row>
                    <xdr:rowOff>66675</xdr:rowOff>
                  </from>
                  <to>
                    <xdr:col>7</xdr:col>
                    <xdr:colOff>123825</xdr:colOff>
                    <xdr:row>335</xdr:row>
                    <xdr:rowOff>38100</xdr:rowOff>
                  </to>
                </anchor>
              </controlPr>
            </control>
          </mc:Choice>
        </mc:AlternateContent>
        <mc:AlternateContent xmlns:mc="http://schemas.openxmlformats.org/markup-compatibility/2006">
          <mc:Choice Requires="x14">
            <control shapeId="12276" r:id="rId306" name="Option Button 3060">
              <controlPr defaultSize="0" autoFill="0" autoLine="0" autoPict="0">
                <anchor moveWithCells="1" sizeWithCells="1">
                  <from>
                    <xdr:col>7</xdr:col>
                    <xdr:colOff>304800</xdr:colOff>
                    <xdr:row>333</xdr:row>
                    <xdr:rowOff>66675</xdr:rowOff>
                  </from>
                  <to>
                    <xdr:col>9</xdr:col>
                    <xdr:colOff>123825</xdr:colOff>
                    <xdr:row>335</xdr:row>
                    <xdr:rowOff>38100</xdr:rowOff>
                  </to>
                </anchor>
              </controlPr>
            </control>
          </mc:Choice>
        </mc:AlternateContent>
        <mc:AlternateContent xmlns:mc="http://schemas.openxmlformats.org/markup-compatibility/2006">
          <mc:Choice Requires="x14">
            <control shapeId="12277" r:id="rId307" name="Option Button 3061">
              <controlPr defaultSize="0" autoFill="0" autoLine="0" autoPict="0">
                <anchor moveWithCells="1" sizeWithCells="1">
                  <from>
                    <xdr:col>9</xdr:col>
                    <xdr:colOff>304800</xdr:colOff>
                    <xdr:row>333</xdr:row>
                    <xdr:rowOff>66675</xdr:rowOff>
                  </from>
                  <to>
                    <xdr:col>11</xdr:col>
                    <xdr:colOff>123825</xdr:colOff>
                    <xdr:row>335</xdr:row>
                    <xdr:rowOff>38100</xdr:rowOff>
                  </to>
                </anchor>
              </controlPr>
            </control>
          </mc:Choice>
        </mc:AlternateContent>
        <mc:AlternateContent xmlns:mc="http://schemas.openxmlformats.org/markup-compatibility/2006">
          <mc:Choice Requires="x14">
            <control shapeId="12278" r:id="rId308" name="Option Button 3062">
              <controlPr defaultSize="0" autoFill="0" autoLine="0" autoPict="0">
                <anchor moveWithCells="1" sizeWithCells="1">
                  <from>
                    <xdr:col>11</xdr:col>
                    <xdr:colOff>304800</xdr:colOff>
                    <xdr:row>333</xdr:row>
                    <xdr:rowOff>66675</xdr:rowOff>
                  </from>
                  <to>
                    <xdr:col>13</xdr:col>
                    <xdr:colOff>123825</xdr:colOff>
                    <xdr:row>335</xdr:row>
                    <xdr:rowOff>38100</xdr:rowOff>
                  </to>
                </anchor>
              </controlPr>
            </control>
          </mc:Choice>
        </mc:AlternateContent>
        <mc:AlternateContent xmlns:mc="http://schemas.openxmlformats.org/markup-compatibility/2006">
          <mc:Choice Requires="x14">
            <control shapeId="12279" r:id="rId309" name="Group Box 3063">
              <controlPr defaultSize="0" autoFill="0" autoPict="0">
                <anchor moveWithCells="1" sizeWithCells="1">
                  <from>
                    <xdr:col>4</xdr:col>
                    <xdr:colOff>428625</xdr:colOff>
                    <xdr:row>337</xdr:row>
                    <xdr:rowOff>66675</xdr:rowOff>
                  </from>
                  <to>
                    <xdr:col>14</xdr:col>
                    <xdr:colOff>85725</xdr:colOff>
                    <xdr:row>340</xdr:row>
                    <xdr:rowOff>76200</xdr:rowOff>
                  </to>
                </anchor>
              </controlPr>
            </control>
          </mc:Choice>
        </mc:AlternateContent>
        <mc:AlternateContent xmlns:mc="http://schemas.openxmlformats.org/markup-compatibility/2006">
          <mc:Choice Requires="x14">
            <control shapeId="12280" r:id="rId310" name="Option Button 3064">
              <controlPr defaultSize="0" autoFill="0" autoLine="0" autoPict="0">
                <anchor moveWithCells="1" sizeWithCells="1">
                  <from>
                    <xdr:col>5</xdr:col>
                    <xdr:colOff>304800</xdr:colOff>
                    <xdr:row>337</xdr:row>
                    <xdr:rowOff>66675</xdr:rowOff>
                  </from>
                  <to>
                    <xdr:col>7</xdr:col>
                    <xdr:colOff>123825</xdr:colOff>
                    <xdr:row>339</xdr:row>
                    <xdr:rowOff>38100</xdr:rowOff>
                  </to>
                </anchor>
              </controlPr>
            </control>
          </mc:Choice>
        </mc:AlternateContent>
        <mc:AlternateContent xmlns:mc="http://schemas.openxmlformats.org/markup-compatibility/2006">
          <mc:Choice Requires="x14">
            <control shapeId="12281" r:id="rId311" name="Option Button 3065">
              <controlPr defaultSize="0" autoFill="0" autoLine="0" autoPict="0">
                <anchor moveWithCells="1" sizeWithCells="1">
                  <from>
                    <xdr:col>7</xdr:col>
                    <xdr:colOff>304800</xdr:colOff>
                    <xdr:row>337</xdr:row>
                    <xdr:rowOff>66675</xdr:rowOff>
                  </from>
                  <to>
                    <xdr:col>9</xdr:col>
                    <xdr:colOff>123825</xdr:colOff>
                    <xdr:row>339</xdr:row>
                    <xdr:rowOff>38100</xdr:rowOff>
                  </to>
                </anchor>
              </controlPr>
            </control>
          </mc:Choice>
        </mc:AlternateContent>
        <mc:AlternateContent xmlns:mc="http://schemas.openxmlformats.org/markup-compatibility/2006">
          <mc:Choice Requires="x14">
            <control shapeId="12282" r:id="rId312" name="Option Button 3066">
              <controlPr defaultSize="0" autoFill="0" autoLine="0" autoPict="0">
                <anchor moveWithCells="1" sizeWithCells="1">
                  <from>
                    <xdr:col>9</xdr:col>
                    <xdr:colOff>304800</xdr:colOff>
                    <xdr:row>337</xdr:row>
                    <xdr:rowOff>66675</xdr:rowOff>
                  </from>
                  <to>
                    <xdr:col>11</xdr:col>
                    <xdr:colOff>123825</xdr:colOff>
                    <xdr:row>339</xdr:row>
                    <xdr:rowOff>38100</xdr:rowOff>
                  </to>
                </anchor>
              </controlPr>
            </control>
          </mc:Choice>
        </mc:AlternateContent>
        <mc:AlternateContent xmlns:mc="http://schemas.openxmlformats.org/markup-compatibility/2006">
          <mc:Choice Requires="x14">
            <control shapeId="12283" r:id="rId313" name="Option Button 3067">
              <controlPr defaultSize="0" autoFill="0" autoLine="0" autoPict="0">
                <anchor moveWithCells="1" sizeWithCells="1">
                  <from>
                    <xdr:col>11</xdr:col>
                    <xdr:colOff>304800</xdr:colOff>
                    <xdr:row>337</xdr:row>
                    <xdr:rowOff>66675</xdr:rowOff>
                  </from>
                  <to>
                    <xdr:col>13</xdr:col>
                    <xdr:colOff>123825</xdr:colOff>
                    <xdr:row>339</xdr:row>
                    <xdr:rowOff>38100</xdr:rowOff>
                  </to>
                </anchor>
              </controlPr>
            </control>
          </mc:Choice>
        </mc:AlternateContent>
        <mc:AlternateContent xmlns:mc="http://schemas.openxmlformats.org/markup-compatibility/2006">
          <mc:Choice Requires="x14">
            <control shapeId="10378" r:id="rId314" name="Group Box 1162">
              <controlPr defaultSize="0" autoFill="0" autoPict="0">
                <anchor moveWithCells="1" sizeWithCells="1">
                  <from>
                    <xdr:col>4</xdr:col>
                    <xdr:colOff>428625</xdr:colOff>
                    <xdr:row>374</xdr:row>
                    <xdr:rowOff>38100</xdr:rowOff>
                  </from>
                  <to>
                    <xdr:col>14</xdr:col>
                    <xdr:colOff>85725</xdr:colOff>
                    <xdr:row>378</xdr:row>
                    <xdr:rowOff>38100</xdr:rowOff>
                  </to>
                </anchor>
              </controlPr>
            </control>
          </mc:Choice>
        </mc:AlternateContent>
        <mc:AlternateContent xmlns:mc="http://schemas.openxmlformats.org/markup-compatibility/2006">
          <mc:Choice Requires="x14">
            <control shapeId="10379" r:id="rId315" name="Option Button 1163">
              <controlPr defaultSize="0" autoFill="0" autoLine="0" autoPict="0">
                <anchor moveWithCells="1" sizeWithCells="1">
                  <from>
                    <xdr:col>5</xdr:col>
                    <xdr:colOff>304800</xdr:colOff>
                    <xdr:row>374</xdr:row>
                    <xdr:rowOff>38100</xdr:rowOff>
                  </from>
                  <to>
                    <xdr:col>7</xdr:col>
                    <xdr:colOff>123825</xdr:colOff>
                    <xdr:row>376</xdr:row>
                    <xdr:rowOff>47625</xdr:rowOff>
                  </to>
                </anchor>
              </controlPr>
            </control>
          </mc:Choice>
        </mc:AlternateContent>
        <mc:AlternateContent xmlns:mc="http://schemas.openxmlformats.org/markup-compatibility/2006">
          <mc:Choice Requires="x14">
            <control shapeId="10380" r:id="rId316" name="Option Button 1164">
              <controlPr defaultSize="0" autoFill="0" autoLine="0" autoPict="0">
                <anchor moveWithCells="1" sizeWithCells="1">
                  <from>
                    <xdr:col>7</xdr:col>
                    <xdr:colOff>304800</xdr:colOff>
                    <xdr:row>374</xdr:row>
                    <xdr:rowOff>38100</xdr:rowOff>
                  </from>
                  <to>
                    <xdr:col>9</xdr:col>
                    <xdr:colOff>123825</xdr:colOff>
                    <xdr:row>376</xdr:row>
                    <xdr:rowOff>47625</xdr:rowOff>
                  </to>
                </anchor>
              </controlPr>
            </control>
          </mc:Choice>
        </mc:AlternateContent>
        <mc:AlternateContent xmlns:mc="http://schemas.openxmlformats.org/markup-compatibility/2006">
          <mc:Choice Requires="x14">
            <control shapeId="10381" r:id="rId317" name="Option Button 1165">
              <controlPr defaultSize="0" autoFill="0" autoLine="0" autoPict="0">
                <anchor moveWithCells="1" sizeWithCells="1">
                  <from>
                    <xdr:col>9</xdr:col>
                    <xdr:colOff>304800</xdr:colOff>
                    <xdr:row>374</xdr:row>
                    <xdr:rowOff>38100</xdr:rowOff>
                  </from>
                  <to>
                    <xdr:col>11</xdr:col>
                    <xdr:colOff>123825</xdr:colOff>
                    <xdr:row>376</xdr:row>
                    <xdr:rowOff>47625</xdr:rowOff>
                  </to>
                </anchor>
              </controlPr>
            </control>
          </mc:Choice>
        </mc:AlternateContent>
        <mc:AlternateContent xmlns:mc="http://schemas.openxmlformats.org/markup-compatibility/2006">
          <mc:Choice Requires="x14">
            <control shapeId="10382" r:id="rId318" name="Option Button 1166">
              <controlPr defaultSize="0" autoFill="0" autoLine="0" autoPict="0">
                <anchor moveWithCells="1" sizeWithCells="1">
                  <from>
                    <xdr:col>11</xdr:col>
                    <xdr:colOff>304800</xdr:colOff>
                    <xdr:row>374</xdr:row>
                    <xdr:rowOff>38100</xdr:rowOff>
                  </from>
                  <to>
                    <xdr:col>13</xdr:col>
                    <xdr:colOff>123825</xdr:colOff>
                    <xdr:row>376</xdr:row>
                    <xdr:rowOff>47625</xdr:rowOff>
                  </to>
                </anchor>
              </controlPr>
            </control>
          </mc:Choice>
        </mc:AlternateContent>
        <mc:AlternateContent xmlns:mc="http://schemas.openxmlformats.org/markup-compatibility/2006">
          <mc:Choice Requires="x14">
            <control shapeId="10383" r:id="rId319" name="Group Box 1167">
              <controlPr defaultSize="0" autoFill="0" autoPict="0">
                <anchor moveWithCells="1" sizeWithCells="1">
                  <from>
                    <xdr:col>4</xdr:col>
                    <xdr:colOff>428625</xdr:colOff>
                    <xdr:row>378</xdr:row>
                    <xdr:rowOff>66675</xdr:rowOff>
                  </from>
                  <to>
                    <xdr:col>14</xdr:col>
                    <xdr:colOff>85725</xdr:colOff>
                    <xdr:row>382</xdr:row>
                    <xdr:rowOff>38100</xdr:rowOff>
                  </to>
                </anchor>
              </controlPr>
            </control>
          </mc:Choice>
        </mc:AlternateContent>
        <mc:AlternateContent xmlns:mc="http://schemas.openxmlformats.org/markup-compatibility/2006">
          <mc:Choice Requires="x14">
            <control shapeId="10384" r:id="rId320" name="Option Button 1168">
              <controlPr defaultSize="0" autoFill="0" autoLine="0" autoPict="0">
                <anchor moveWithCells="1" sizeWithCells="1">
                  <from>
                    <xdr:col>5</xdr:col>
                    <xdr:colOff>304800</xdr:colOff>
                    <xdr:row>378</xdr:row>
                    <xdr:rowOff>66675</xdr:rowOff>
                  </from>
                  <to>
                    <xdr:col>7</xdr:col>
                    <xdr:colOff>123825</xdr:colOff>
                    <xdr:row>380</xdr:row>
                    <xdr:rowOff>38100</xdr:rowOff>
                  </to>
                </anchor>
              </controlPr>
            </control>
          </mc:Choice>
        </mc:AlternateContent>
        <mc:AlternateContent xmlns:mc="http://schemas.openxmlformats.org/markup-compatibility/2006">
          <mc:Choice Requires="x14">
            <control shapeId="10385" r:id="rId321" name="Option Button 1169">
              <controlPr defaultSize="0" autoFill="0" autoLine="0" autoPict="0">
                <anchor moveWithCells="1" sizeWithCells="1">
                  <from>
                    <xdr:col>7</xdr:col>
                    <xdr:colOff>304800</xdr:colOff>
                    <xdr:row>378</xdr:row>
                    <xdr:rowOff>66675</xdr:rowOff>
                  </from>
                  <to>
                    <xdr:col>9</xdr:col>
                    <xdr:colOff>123825</xdr:colOff>
                    <xdr:row>380</xdr:row>
                    <xdr:rowOff>38100</xdr:rowOff>
                  </to>
                </anchor>
              </controlPr>
            </control>
          </mc:Choice>
        </mc:AlternateContent>
        <mc:AlternateContent xmlns:mc="http://schemas.openxmlformats.org/markup-compatibility/2006">
          <mc:Choice Requires="x14">
            <control shapeId="10386" r:id="rId322" name="Option Button 1170">
              <controlPr defaultSize="0" autoFill="0" autoLine="0" autoPict="0">
                <anchor moveWithCells="1" sizeWithCells="1">
                  <from>
                    <xdr:col>9</xdr:col>
                    <xdr:colOff>304800</xdr:colOff>
                    <xdr:row>378</xdr:row>
                    <xdr:rowOff>66675</xdr:rowOff>
                  </from>
                  <to>
                    <xdr:col>11</xdr:col>
                    <xdr:colOff>123825</xdr:colOff>
                    <xdr:row>380</xdr:row>
                    <xdr:rowOff>38100</xdr:rowOff>
                  </to>
                </anchor>
              </controlPr>
            </control>
          </mc:Choice>
        </mc:AlternateContent>
        <mc:AlternateContent xmlns:mc="http://schemas.openxmlformats.org/markup-compatibility/2006">
          <mc:Choice Requires="x14">
            <control shapeId="10387" r:id="rId323" name="Option Button 1171">
              <controlPr defaultSize="0" autoFill="0" autoLine="0" autoPict="0">
                <anchor moveWithCells="1" sizeWithCells="1">
                  <from>
                    <xdr:col>11</xdr:col>
                    <xdr:colOff>304800</xdr:colOff>
                    <xdr:row>378</xdr:row>
                    <xdr:rowOff>66675</xdr:rowOff>
                  </from>
                  <to>
                    <xdr:col>13</xdr:col>
                    <xdr:colOff>123825</xdr:colOff>
                    <xdr:row>380</xdr:row>
                    <xdr:rowOff>38100</xdr:rowOff>
                  </to>
                </anchor>
              </controlPr>
            </control>
          </mc:Choice>
        </mc:AlternateContent>
        <mc:AlternateContent xmlns:mc="http://schemas.openxmlformats.org/markup-compatibility/2006">
          <mc:Choice Requires="x14">
            <control shapeId="10388" r:id="rId324" name="Group Box 1172">
              <controlPr defaultSize="0" autoFill="0" autoPict="0">
                <anchor moveWithCells="1" sizeWithCells="1">
                  <from>
                    <xdr:col>4</xdr:col>
                    <xdr:colOff>428625</xdr:colOff>
                    <xdr:row>382</xdr:row>
                    <xdr:rowOff>66675</xdr:rowOff>
                  </from>
                  <to>
                    <xdr:col>14</xdr:col>
                    <xdr:colOff>85725</xdr:colOff>
                    <xdr:row>385</xdr:row>
                    <xdr:rowOff>76200</xdr:rowOff>
                  </to>
                </anchor>
              </controlPr>
            </control>
          </mc:Choice>
        </mc:AlternateContent>
        <mc:AlternateContent xmlns:mc="http://schemas.openxmlformats.org/markup-compatibility/2006">
          <mc:Choice Requires="x14">
            <control shapeId="10389" r:id="rId325" name="Option Button 1173">
              <controlPr defaultSize="0" autoFill="0" autoLine="0" autoPict="0">
                <anchor moveWithCells="1" sizeWithCells="1">
                  <from>
                    <xdr:col>5</xdr:col>
                    <xdr:colOff>304800</xdr:colOff>
                    <xdr:row>382</xdr:row>
                    <xdr:rowOff>66675</xdr:rowOff>
                  </from>
                  <to>
                    <xdr:col>7</xdr:col>
                    <xdr:colOff>123825</xdr:colOff>
                    <xdr:row>384</xdr:row>
                    <xdr:rowOff>38100</xdr:rowOff>
                  </to>
                </anchor>
              </controlPr>
            </control>
          </mc:Choice>
        </mc:AlternateContent>
        <mc:AlternateContent xmlns:mc="http://schemas.openxmlformats.org/markup-compatibility/2006">
          <mc:Choice Requires="x14">
            <control shapeId="10390" r:id="rId326" name="Option Button 1174">
              <controlPr defaultSize="0" autoFill="0" autoLine="0" autoPict="0">
                <anchor moveWithCells="1" sizeWithCells="1">
                  <from>
                    <xdr:col>7</xdr:col>
                    <xdr:colOff>304800</xdr:colOff>
                    <xdr:row>382</xdr:row>
                    <xdr:rowOff>66675</xdr:rowOff>
                  </from>
                  <to>
                    <xdr:col>9</xdr:col>
                    <xdr:colOff>123825</xdr:colOff>
                    <xdr:row>384</xdr:row>
                    <xdr:rowOff>38100</xdr:rowOff>
                  </to>
                </anchor>
              </controlPr>
            </control>
          </mc:Choice>
        </mc:AlternateContent>
        <mc:AlternateContent xmlns:mc="http://schemas.openxmlformats.org/markup-compatibility/2006">
          <mc:Choice Requires="x14">
            <control shapeId="10391" r:id="rId327" name="Option Button 1175">
              <controlPr defaultSize="0" autoFill="0" autoLine="0" autoPict="0">
                <anchor moveWithCells="1" sizeWithCells="1">
                  <from>
                    <xdr:col>9</xdr:col>
                    <xdr:colOff>304800</xdr:colOff>
                    <xdr:row>382</xdr:row>
                    <xdr:rowOff>66675</xdr:rowOff>
                  </from>
                  <to>
                    <xdr:col>11</xdr:col>
                    <xdr:colOff>123825</xdr:colOff>
                    <xdr:row>384</xdr:row>
                    <xdr:rowOff>38100</xdr:rowOff>
                  </to>
                </anchor>
              </controlPr>
            </control>
          </mc:Choice>
        </mc:AlternateContent>
        <mc:AlternateContent xmlns:mc="http://schemas.openxmlformats.org/markup-compatibility/2006">
          <mc:Choice Requires="x14">
            <control shapeId="10392" r:id="rId328" name="Option Button 1176">
              <controlPr defaultSize="0" autoFill="0" autoLine="0" autoPict="0">
                <anchor moveWithCells="1" sizeWithCells="1">
                  <from>
                    <xdr:col>11</xdr:col>
                    <xdr:colOff>304800</xdr:colOff>
                    <xdr:row>382</xdr:row>
                    <xdr:rowOff>66675</xdr:rowOff>
                  </from>
                  <to>
                    <xdr:col>13</xdr:col>
                    <xdr:colOff>123825</xdr:colOff>
                    <xdr:row>384</xdr:row>
                    <xdr:rowOff>38100</xdr:rowOff>
                  </to>
                </anchor>
              </controlPr>
            </control>
          </mc:Choice>
        </mc:AlternateContent>
        <mc:AlternateContent xmlns:mc="http://schemas.openxmlformats.org/markup-compatibility/2006">
          <mc:Choice Requires="x14">
            <control shapeId="12314" r:id="rId329" name="Group Box 3098">
              <controlPr defaultSize="0" autoFill="0" autoPict="0">
                <anchor moveWithCells="1" sizeWithCells="1">
                  <from>
                    <xdr:col>4</xdr:col>
                    <xdr:colOff>428625</xdr:colOff>
                    <xdr:row>416</xdr:row>
                    <xdr:rowOff>38100</xdr:rowOff>
                  </from>
                  <to>
                    <xdr:col>14</xdr:col>
                    <xdr:colOff>85725</xdr:colOff>
                    <xdr:row>420</xdr:row>
                    <xdr:rowOff>38100</xdr:rowOff>
                  </to>
                </anchor>
              </controlPr>
            </control>
          </mc:Choice>
        </mc:AlternateContent>
        <mc:AlternateContent xmlns:mc="http://schemas.openxmlformats.org/markup-compatibility/2006">
          <mc:Choice Requires="x14">
            <control shapeId="12315" r:id="rId330" name="Option Button 3099">
              <controlPr defaultSize="0" autoFill="0" autoLine="0" autoPict="0">
                <anchor moveWithCells="1" sizeWithCells="1">
                  <from>
                    <xdr:col>5</xdr:col>
                    <xdr:colOff>304800</xdr:colOff>
                    <xdr:row>416</xdr:row>
                    <xdr:rowOff>38100</xdr:rowOff>
                  </from>
                  <to>
                    <xdr:col>7</xdr:col>
                    <xdr:colOff>123825</xdr:colOff>
                    <xdr:row>418</xdr:row>
                    <xdr:rowOff>47625</xdr:rowOff>
                  </to>
                </anchor>
              </controlPr>
            </control>
          </mc:Choice>
        </mc:AlternateContent>
        <mc:AlternateContent xmlns:mc="http://schemas.openxmlformats.org/markup-compatibility/2006">
          <mc:Choice Requires="x14">
            <control shapeId="12316" r:id="rId331" name="Option Button 3100">
              <controlPr defaultSize="0" autoFill="0" autoLine="0" autoPict="0">
                <anchor moveWithCells="1" sizeWithCells="1">
                  <from>
                    <xdr:col>7</xdr:col>
                    <xdr:colOff>304800</xdr:colOff>
                    <xdr:row>416</xdr:row>
                    <xdr:rowOff>38100</xdr:rowOff>
                  </from>
                  <to>
                    <xdr:col>9</xdr:col>
                    <xdr:colOff>123825</xdr:colOff>
                    <xdr:row>418</xdr:row>
                    <xdr:rowOff>47625</xdr:rowOff>
                  </to>
                </anchor>
              </controlPr>
            </control>
          </mc:Choice>
        </mc:AlternateContent>
        <mc:AlternateContent xmlns:mc="http://schemas.openxmlformats.org/markup-compatibility/2006">
          <mc:Choice Requires="x14">
            <control shapeId="12317" r:id="rId332" name="Option Button 3101">
              <controlPr defaultSize="0" autoFill="0" autoLine="0" autoPict="0">
                <anchor moveWithCells="1" sizeWithCells="1">
                  <from>
                    <xdr:col>9</xdr:col>
                    <xdr:colOff>304800</xdr:colOff>
                    <xdr:row>416</xdr:row>
                    <xdr:rowOff>38100</xdr:rowOff>
                  </from>
                  <to>
                    <xdr:col>11</xdr:col>
                    <xdr:colOff>123825</xdr:colOff>
                    <xdr:row>418</xdr:row>
                    <xdr:rowOff>47625</xdr:rowOff>
                  </to>
                </anchor>
              </controlPr>
            </control>
          </mc:Choice>
        </mc:AlternateContent>
        <mc:AlternateContent xmlns:mc="http://schemas.openxmlformats.org/markup-compatibility/2006">
          <mc:Choice Requires="x14">
            <control shapeId="12318" r:id="rId333" name="Option Button 3102">
              <controlPr defaultSize="0" autoFill="0" autoLine="0" autoPict="0">
                <anchor moveWithCells="1" sizeWithCells="1">
                  <from>
                    <xdr:col>11</xdr:col>
                    <xdr:colOff>304800</xdr:colOff>
                    <xdr:row>416</xdr:row>
                    <xdr:rowOff>38100</xdr:rowOff>
                  </from>
                  <to>
                    <xdr:col>13</xdr:col>
                    <xdr:colOff>123825</xdr:colOff>
                    <xdr:row>418</xdr:row>
                    <xdr:rowOff>47625</xdr:rowOff>
                  </to>
                </anchor>
              </controlPr>
            </control>
          </mc:Choice>
        </mc:AlternateContent>
        <mc:AlternateContent xmlns:mc="http://schemas.openxmlformats.org/markup-compatibility/2006">
          <mc:Choice Requires="x14">
            <control shapeId="12319" r:id="rId334" name="Group Box 3103">
              <controlPr defaultSize="0" autoFill="0" autoPict="0">
                <anchor moveWithCells="1" sizeWithCells="1">
                  <from>
                    <xdr:col>4</xdr:col>
                    <xdr:colOff>428625</xdr:colOff>
                    <xdr:row>420</xdr:row>
                    <xdr:rowOff>66675</xdr:rowOff>
                  </from>
                  <to>
                    <xdr:col>14</xdr:col>
                    <xdr:colOff>85725</xdr:colOff>
                    <xdr:row>424</xdr:row>
                    <xdr:rowOff>38100</xdr:rowOff>
                  </to>
                </anchor>
              </controlPr>
            </control>
          </mc:Choice>
        </mc:AlternateContent>
        <mc:AlternateContent xmlns:mc="http://schemas.openxmlformats.org/markup-compatibility/2006">
          <mc:Choice Requires="x14">
            <control shapeId="12320" r:id="rId335" name="Option Button 3104">
              <controlPr defaultSize="0" autoFill="0" autoLine="0" autoPict="0">
                <anchor moveWithCells="1" sizeWithCells="1">
                  <from>
                    <xdr:col>5</xdr:col>
                    <xdr:colOff>304800</xdr:colOff>
                    <xdr:row>420</xdr:row>
                    <xdr:rowOff>66675</xdr:rowOff>
                  </from>
                  <to>
                    <xdr:col>7</xdr:col>
                    <xdr:colOff>123825</xdr:colOff>
                    <xdr:row>422</xdr:row>
                    <xdr:rowOff>38100</xdr:rowOff>
                  </to>
                </anchor>
              </controlPr>
            </control>
          </mc:Choice>
        </mc:AlternateContent>
        <mc:AlternateContent xmlns:mc="http://schemas.openxmlformats.org/markup-compatibility/2006">
          <mc:Choice Requires="x14">
            <control shapeId="12321" r:id="rId336" name="Option Button 3105">
              <controlPr defaultSize="0" autoFill="0" autoLine="0" autoPict="0">
                <anchor moveWithCells="1" sizeWithCells="1">
                  <from>
                    <xdr:col>7</xdr:col>
                    <xdr:colOff>304800</xdr:colOff>
                    <xdr:row>420</xdr:row>
                    <xdr:rowOff>66675</xdr:rowOff>
                  </from>
                  <to>
                    <xdr:col>9</xdr:col>
                    <xdr:colOff>123825</xdr:colOff>
                    <xdr:row>422</xdr:row>
                    <xdr:rowOff>38100</xdr:rowOff>
                  </to>
                </anchor>
              </controlPr>
            </control>
          </mc:Choice>
        </mc:AlternateContent>
        <mc:AlternateContent xmlns:mc="http://schemas.openxmlformats.org/markup-compatibility/2006">
          <mc:Choice Requires="x14">
            <control shapeId="12322" r:id="rId337" name="Option Button 3106">
              <controlPr defaultSize="0" autoFill="0" autoLine="0" autoPict="0">
                <anchor moveWithCells="1" sizeWithCells="1">
                  <from>
                    <xdr:col>9</xdr:col>
                    <xdr:colOff>304800</xdr:colOff>
                    <xdr:row>420</xdr:row>
                    <xdr:rowOff>66675</xdr:rowOff>
                  </from>
                  <to>
                    <xdr:col>11</xdr:col>
                    <xdr:colOff>123825</xdr:colOff>
                    <xdr:row>422</xdr:row>
                    <xdr:rowOff>38100</xdr:rowOff>
                  </to>
                </anchor>
              </controlPr>
            </control>
          </mc:Choice>
        </mc:AlternateContent>
        <mc:AlternateContent xmlns:mc="http://schemas.openxmlformats.org/markup-compatibility/2006">
          <mc:Choice Requires="x14">
            <control shapeId="12323" r:id="rId338" name="Option Button 3107">
              <controlPr defaultSize="0" autoFill="0" autoLine="0" autoPict="0">
                <anchor moveWithCells="1" sizeWithCells="1">
                  <from>
                    <xdr:col>11</xdr:col>
                    <xdr:colOff>304800</xdr:colOff>
                    <xdr:row>420</xdr:row>
                    <xdr:rowOff>66675</xdr:rowOff>
                  </from>
                  <to>
                    <xdr:col>13</xdr:col>
                    <xdr:colOff>123825</xdr:colOff>
                    <xdr:row>422</xdr:row>
                    <xdr:rowOff>38100</xdr:rowOff>
                  </to>
                </anchor>
              </controlPr>
            </control>
          </mc:Choice>
        </mc:AlternateContent>
        <mc:AlternateContent xmlns:mc="http://schemas.openxmlformats.org/markup-compatibility/2006">
          <mc:Choice Requires="x14">
            <control shapeId="12324" r:id="rId339" name="Group Box 3108">
              <controlPr defaultSize="0" autoFill="0" autoPict="0">
                <anchor moveWithCells="1" sizeWithCells="1">
                  <from>
                    <xdr:col>4</xdr:col>
                    <xdr:colOff>428625</xdr:colOff>
                    <xdr:row>424</xdr:row>
                    <xdr:rowOff>66675</xdr:rowOff>
                  </from>
                  <to>
                    <xdr:col>14</xdr:col>
                    <xdr:colOff>85725</xdr:colOff>
                    <xdr:row>427</xdr:row>
                    <xdr:rowOff>76200</xdr:rowOff>
                  </to>
                </anchor>
              </controlPr>
            </control>
          </mc:Choice>
        </mc:AlternateContent>
        <mc:AlternateContent xmlns:mc="http://schemas.openxmlformats.org/markup-compatibility/2006">
          <mc:Choice Requires="x14">
            <control shapeId="12325" r:id="rId340" name="Option Button 3109">
              <controlPr defaultSize="0" autoFill="0" autoLine="0" autoPict="0">
                <anchor moveWithCells="1" sizeWithCells="1">
                  <from>
                    <xdr:col>5</xdr:col>
                    <xdr:colOff>304800</xdr:colOff>
                    <xdr:row>424</xdr:row>
                    <xdr:rowOff>66675</xdr:rowOff>
                  </from>
                  <to>
                    <xdr:col>7</xdr:col>
                    <xdr:colOff>123825</xdr:colOff>
                    <xdr:row>426</xdr:row>
                    <xdr:rowOff>38100</xdr:rowOff>
                  </to>
                </anchor>
              </controlPr>
            </control>
          </mc:Choice>
        </mc:AlternateContent>
        <mc:AlternateContent xmlns:mc="http://schemas.openxmlformats.org/markup-compatibility/2006">
          <mc:Choice Requires="x14">
            <control shapeId="12326" r:id="rId341" name="Option Button 3110">
              <controlPr defaultSize="0" autoFill="0" autoLine="0" autoPict="0">
                <anchor moveWithCells="1" sizeWithCells="1">
                  <from>
                    <xdr:col>7</xdr:col>
                    <xdr:colOff>304800</xdr:colOff>
                    <xdr:row>424</xdr:row>
                    <xdr:rowOff>66675</xdr:rowOff>
                  </from>
                  <to>
                    <xdr:col>9</xdr:col>
                    <xdr:colOff>123825</xdr:colOff>
                    <xdr:row>426</xdr:row>
                    <xdr:rowOff>38100</xdr:rowOff>
                  </to>
                </anchor>
              </controlPr>
            </control>
          </mc:Choice>
        </mc:AlternateContent>
        <mc:AlternateContent xmlns:mc="http://schemas.openxmlformats.org/markup-compatibility/2006">
          <mc:Choice Requires="x14">
            <control shapeId="12327" r:id="rId342" name="Option Button 3111">
              <controlPr defaultSize="0" autoFill="0" autoLine="0" autoPict="0">
                <anchor moveWithCells="1" sizeWithCells="1">
                  <from>
                    <xdr:col>9</xdr:col>
                    <xdr:colOff>304800</xdr:colOff>
                    <xdr:row>424</xdr:row>
                    <xdr:rowOff>66675</xdr:rowOff>
                  </from>
                  <to>
                    <xdr:col>11</xdr:col>
                    <xdr:colOff>123825</xdr:colOff>
                    <xdr:row>426</xdr:row>
                    <xdr:rowOff>38100</xdr:rowOff>
                  </to>
                </anchor>
              </controlPr>
            </control>
          </mc:Choice>
        </mc:AlternateContent>
        <mc:AlternateContent xmlns:mc="http://schemas.openxmlformats.org/markup-compatibility/2006">
          <mc:Choice Requires="x14">
            <control shapeId="12328" r:id="rId343" name="Option Button 3112">
              <controlPr defaultSize="0" autoFill="0" autoLine="0" autoPict="0">
                <anchor moveWithCells="1" sizeWithCells="1">
                  <from>
                    <xdr:col>11</xdr:col>
                    <xdr:colOff>304800</xdr:colOff>
                    <xdr:row>424</xdr:row>
                    <xdr:rowOff>66675</xdr:rowOff>
                  </from>
                  <to>
                    <xdr:col>13</xdr:col>
                    <xdr:colOff>123825</xdr:colOff>
                    <xdr:row>426</xdr:row>
                    <xdr:rowOff>38100</xdr:rowOff>
                  </to>
                </anchor>
              </controlPr>
            </control>
          </mc:Choice>
        </mc:AlternateContent>
        <mc:AlternateContent xmlns:mc="http://schemas.openxmlformats.org/markup-compatibility/2006">
          <mc:Choice Requires="x14">
            <control shapeId="10243" r:id="rId344" name="Group Box 1027">
              <controlPr defaultSize="0" autoFill="0" autoPict="0">
                <anchor moveWithCells="1" sizeWithCells="1">
                  <from>
                    <xdr:col>4</xdr:col>
                    <xdr:colOff>428625</xdr:colOff>
                    <xdr:row>440</xdr:row>
                    <xdr:rowOff>38100</xdr:rowOff>
                  </from>
                  <to>
                    <xdr:col>14</xdr:col>
                    <xdr:colOff>85725</xdr:colOff>
                    <xdr:row>444</xdr:row>
                    <xdr:rowOff>38100</xdr:rowOff>
                  </to>
                </anchor>
              </controlPr>
            </control>
          </mc:Choice>
        </mc:AlternateContent>
        <mc:AlternateContent xmlns:mc="http://schemas.openxmlformats.org/markup-compatibility/2006">
          <mc:Choice Requires="x14">
            <control shapeId="10244" r:id="rId345" name="Option Button 1028">
              <controlPr defaultSize="0" autoFill="0" autoLine="0" autoPict="0">
                <anchor moveWithCells="1" sizeWithCells="1">
                  <from>
                    <xdr:col>5</xdr:col>
                    <xdr:colOff>304800</xdr:colOff>
                    <xdr:row>440</xdr:row>
                    <xdr:rowOff>38100</xdr:rowOff>
                  </from>
                  <to>
                    <xdr:col>7</xdr:col>
                    <xdr:colOff>123825</xdr:colOff>
                    <xdr:row>442</xdr:row>
                    <xdr:rowOff>47625</xdr:rowOff>
                  </to>
                </anchor>
              </controlPr>
            </control>
          </mc:Choice>
        </mc:AlternateContent>
        <mc:AlternateContent xmlns:mc="http://schemas.openxmlformats.org/markup-compatibility/2006">
          <mc:Choice Requires="x14">
            <control shapeId="10245" r:id="rId346" name="Option Button 1029">
              <controlPr defaultSize="0" autoFill="0" autoLine="0" autoPict="0">
                <anchor moveWithCells="1" sizeWithCells="1">
                  <from>
                    <xdr:col>7</xdr:col>
                    <xdr:colOff>304800</xdr:colOff>
                    <xdr:row>440</xdr:row>
                    <xdr:rowOff>38100</xdr:rowOff>
                  </from>
                  <to>
                    <xdr:col>9</xdr:col>
                    <xdr:colOff>123825</xdr:colOff>
                    <xdr:row>442</xdr:row>
                    <xdr:rowOff>47625</xdr:rowOff>
                  </to>
                </anchor>
              </controlPr>
            </control>
          </mc:Choice>
        </mc:AlternateContent>
        <mc:AlternateContent xmlns:mc="http://schemas.openxmlformats.org/markup-compatibility/2006">
          <mc:Choice Requires="x14">
            <control shapeId="10246" r:id="rId347" name="Option Button 1030">
              <controlPr defaultSize="0" autoFill="0" autoLine="0" autoPict="0">
                <anchor moveWithCells="1" sizeWithCells="1">
                  <from>
                    <xdr:col>9</xdr:col>
                    <xdr:colOff>304800</xdr:colOff>
                    <xdr:row>440</xdr:row>
                    <xdr:rowOff>38100</xdr:rowOff>
                  </from>
                  <to>
                    <xdr:col>11</xdr:col>
                    <xdr:colOff>123825</xdr:colOff>
                    <xdr:row>442</xdr:row>
                    <xdr:rowOff>47625</xdr:rowOff>
                  </to>
                </anchor>
              </controlPr>
            </control>
          </mc:Choice>
        </mc:AlternateContent>
        <mc:AlternateContent xmlns:mc="http://schemas.openxmlformats.org/markup-compatibility/2006">
          <mc:Choice Requires="x14">
            <control shapeId="10247" r:id="rId348" name="Option Button 1031">
              <controlPr defaultSize="0" autoFill="0" autoLine="0" autoPict="0">
                <anchor moveWithCells="1" sizeWithCells="1">
                  <from>
                    <xdr:col>11</xdr:col>
                    <xdr:colOff>304800</xdr:colOff>
                    <xdr:row>440</xdr:row>
                    <xdr:rowOff>38100</xdr:rowOff>
                  </from>
                  <to>
                    <xdr:col>13</xdr:col>
                    <xdr:colOff>123825</xdr:colOff>
                    <xdr:row>442</xdr:row>
                    <xdr:rowOff>47625</xdr:rowOff>
                  </to>
                </anchor>
              </controlPr>
            </control>
          </mc:Choice>
        </mc:AlternateContent>
        <mc:AlternateContent xmlns:mc="http://schemas.openxmlformats.org/markup-compatibility/2006">
          <mc:Choice Requires="x14">
            <control shapeId="10248" r:id="rId349" name="Group Box 1032">
              <controlPr defaultSize="0" autoFill="0" autoPict="0">
                <anchor moveWithCells="1" sizeWithCells="1">
                  <from>
                    <xdr:col>4</xdr:col>
                    <xdr:colOff>428625</xdr:colOff>
                    <xdr:row>444</xdr:row>
                    <xdr:rowOff>66675</xdr:rowOff>
                  </from>
                  <to>
                    <xdr:col>14</xdr:col>
                    <xdr:colOff>85725</xdr:colOff>
                    <xdr:row>448</xdr:row>
                    <xdr:rowOff>38100</xdr:rowOff>
                  </to>
                </anchor>
              </controlPr>
            </control>
          </mc:Choice>
        </mc:AlternateContent>
        <mc:AlternateContent xmlns:mc="http://schemas.openxmlformats.org/markup-compatibility/2006">
          <mc:Choice Requires="x14">
            <control shapeId="10249" r:id="rId350" name="Option Button 1033">
              <controlPr defaultSize="0" autoFill="0" autoLine="0" autoPict="0">
                <anchor moveWithCells="1" sizeWithCells="1">
                  <from>
                    <xdr:col>5</xdr:col>
                    <xdr:colOff>304800</xdr:colOff>
                    <xdr:row>444</xdr:row>
                    <xdr:rowOff>66675</xdr:rowOff>
                  </from>
                  <to>
                    <xdr:col>7</xdr:col>
                    <xdr:colOff>123825</xdr:colOff>
                    <xdr:row>446</xdr:row>
                    <xdr:rowOff>38100</xdr:rowOff>
                  </to>
                </anchor>
              </controlPr>
            </control>
          </mc:Choice>
        </mc:AlternateContent>
        <mc:AlternateContent xmlns:mc="http://schemas.openxmlformats.org/markup-compatibility/2006">
          <mc:Choice Requires="x14">
            <control shapeId="10250" r:id="rId351" name="Option Button 1034">
              <controlPr defaultSize="0" autoFill="0" autoLine="0" autoPict="0">
                <anchor moveWithCells="1" sizeWithCells="1">
                  <from>
                    <xdr:col>7</xdr:col>
                    <xdr:colOff>304800</xdr:colOff>
                    <xdr:row>444</xdr:row>
                    <xdr:rowOff>66675</xdr:rowOff>
                  </from>
                  <to>
                    <xdr:col>9</xdr:col>
                    <xdr:colOff>123825</xdr:colOff>
                    <xdr:row>446</xdr:row>
                    <xdr:rowOff>38100</xdr:rowOff>
                  </to>
                </anchor>
              </controlPr>
            </control>
          </mc:Choice>
        </mc:AlternateContent>
        <mc:AlternateContent xmlns:mc="http://schemas.openxmlformats.org/markup-compatibility/2006">
          <mc:Choice Requires="x14">
            <control shapeId="10251" r:id="rId352" name="Option Button 1035">
              <controlPr defaultSize="0" autoFill="0" autoLine="0" autoPict="0">
                <anchor moveWithCells="1" sizeWithCells="1">
                  <from>
                    <xdr:col>9</xdr:col>
                    <xdr:colOff>304800</xdr:colOff>
                    <xdr:row>444</xdr:row>
                    <xdr:rowOff>66675</xdr:rowOff>
                  </from>
                  <to>
                    <xdr:col>11</xdr:col>
                    <xdr:colOff>123825</xdr:colOff>
                    <xdr:row>446</xdr:row>
                    <xdr:rowOff>38100</xdr:rowOff>
                  </to>
                </anchor>
              </controlPr>
            </control>
          </mc:Choice>
        </mc:AlternateContent>
        <mc:AlternateContent xmlns:mc="http://schemas.openxmlformats.org/markup-compatibility/2006">
          <mc:Choice Requires="x14">
            <control shapeId="10252" r:id="rId353" name="Option Button 1036">
              <controlPr defaultSize="0" autoFill="0" autoLine="0" autoPict="0">
                <anchor moveWithCells="1" sizeWithCells="1">
                  <from>
                    <xdr:col>11</xdr:col>
                    <xdr:colOff>304800</xdr:colOff>
                    <xdr:row>444</xdr:row>
                    <xdr:rowOff>66675</xdr:rowOff>
                  </from>
                  <to>
                    <xdr:col>13</xdr:col>
                    <xdr:colOff>123825</xdr:colOff>
                    <xdr:row>446</xdr:row>
                    <xdr:rowOff>38100</xdr:rowOff>
                  </to>
                </anchor>
              </controlPr>
            </control>
          </mc:Choice>
        </mc:AlternateContent>
        <mc:AlternateContent xmlns:mc="http://schemas.openxmlformats.org/markup-compatibility/2006">
          <mc:Choice Requires="x14">
            <control shapeId="10253" r:id="rId354" name="Group Box 1037">
              <controlPr defaultSize="0" autoFill="0" autoPict="0">
                <anchor moveWithCells="1" sizeWithCells="1">
                  <from>
                    <xdr:col>4</xdr:col>
                    <xdr:colOff>428625</xdr:colOff>
                    <xdr:row>448</xdr:row>
                    <xdr:rowOff>66675</xdr:rowOff>
                  </from>
                  <to>
                    <xdr:col>14</xdr:col>
                    <xdr:colOff>85725</xdr:colOff>
                    <xdr:row>451</xdr:row>
                    <xdr:rowOff>76200</xdr:rowOff>
                  </to>
                </anchor>
              </controlPr>
            </control>
          </mc:Choice>
        </mc:AlternateContent>
        <mc:AlternateContent xmlns:mc="http://schemas.openxmlformats.org/markup-compatibility/2006">
          <mc:Choice Requires="x14">
            <control shapeId="10254" r:id="rId355" name="Option Button 1038">
              <controlPr defaultSize="0" autoFill="0" autoLine="0" autoPict="0">
                <anchor moveWithCells="1" sizeWithCells="1">
                  <from>
                    <xdr:col>5</xdr:col>
                    <xdr:colOff>304800</xdr:colOff>
                    <xdr:row>448</xdr:row>
                    <xdr:rowOff>66675</xdr:rowOff>
                  </from>
                  <to>
                    <xdr:col>7</xdr:col>
                    <xdr:colOff>123825</xdr:colOff>
                    <xdr:row>450</xdr:row>
                    <xdr:rowOff>38100</xdr:rowOff>
                  </to>
                </anchor>
              </controlPr>
            </control>
          </mc:Choice>
        </mc:AlternateContent>
        <mc:AlternateContent xmlns:mc="http://schemas.openxmlformats.org/markup-compatibility/2006">
          <mc:Choice Requires="x14">
            <control shapeId="10255" r:id="rId356" name="Option Button 1039">
              <controlPr defaultSize="0" autoFill="0" autoLine="0" autoPict="0">
                <anchor moveWithCells="1" sizeWithCells="1">
                  <from>
                    <xdr:col>7</xdr:col>
                    <xdr:colOff>304800</xdr:colOff>
                    <xdr:row>448</xdr:row>
                    <xdr:rowOff>66675</xdr:rowOff>
                  </from>
                  <to>
                    <xdr:col>9</xdr:col>
                    <xdr:colOff>123825</xdr:colOff>
                    <xdr:row>450</xdr:row>
                    <xdr:rowOff>38100</xdr:rowOff>
                  </to>
                </anchor>
              </controlPr>
            </control>
          </mc:Choice>
        </mc:AlternateContent>
        <mc:AlternateContent xmlns:mc="http://schemas.openxmlformats.org/markup-compatibility/2006">
          <mc:Choice Requires="x14">
            <control shapeId="10256" r:id="rId357" name="Option Button 1040">
              <controlPr defaultSize="0" autoFill="0" autoLine="0" autoPict="0">
                <anchor moveWithCells="1" sizeWithCells="1">
                  <from>
                    <xdr:col>9</xdr:col>
                    <xdr:colOff>304800</xdr:colOff>
                    <xdr:row>448</xdr:row>
                    <xdr:rowOff>66675</xdr:rowOff>
                  </from>
                  <to>
                    <xdr:col>11</xdr:col>
                    <xdr:colOff>123825</xdr:colOff>
                    <xdr:row>450</xdr:row>
                    <xdr:rowOff>38100</xdr:rowOff>
                  </to>
                </anchor>
              </controlPr>
            </control>
          </mc:Choice>
        </mc:AlternateContent>
        <mc:AlternateContent xmlns:mc="http://schemas.openxmlformats.org/markup-compatibility/2006">
          <mc:Choice Requires="x14">
            <control shapeId="10257" r:id="rId358" name="Option Button 1041">
              <controlPr defaultSize="0" autoFill="0" autoLine="0" autoPict="0">
                <anchor moveWithCells="1" sizeWithCells="1">
                  <from>
                    <xdr:col>11</xdr:col>
                    <xdr:colOff>304800</xdr:colOff>
                    <xdr:row>448</xdr:row>
                    <xdr:rowOff>66675</xdr:rowOff>
                  </from>
                  <to>
                    <xdr:col>13</xdr:col>
                    <xdr:colOff>123825</xdr:colOff>
                    <xdr:row>450</xdr:row>
                    <xdr:rowOff>38100</xdr:rowOff>
                  </to>
                </anchor>
              </controlPr>
            </control>
          </mc:Choice>
        </mc:AlternateContent>
        <mc:AlternateContent xmlns:mc="http://schemas.openxmlformats.org/markup-compatibility/2006">
          <mc:Choice Requires="x14">
            <control shapeId="12343" r:id="rId359" name="Group Box 3127">
              <controlPr defaultSize="0" autoFill="0" autoPict="0">
                <anchor moveWithCells="1" sizeWithCells="1">
                  <from>
                    <xdr:col>4</xdr:col>
                    <xdr:colOff>428625</xdr:colOff>
                    <xdr:row>71</xdr:row>
                    <xdr:rowOff>0</xdr:rowOff>
                  </from>
                  <to>
                    <xdr:col>14</xdr:col>
                    <xdr:colOff>85725</xdr:colOff>
                    <xdr:row>75</xdr:row>
                    <xdr:rowOff>0</xdr:rowOff>
                  </to>
                </anchor>
              </controlPr>
            </control>
          </mc:Choice>
        </mc:AlternateContent>
        <mc:AlternateContent xmlns:mc="http://schemas.openxmlformats.org/markup-compatibility/2006">
          <mc:Choice Requires="x14">
            <control shapeId="12344" r:id="rId360" name="Group Box 3128">
              <controlPr defaultSize="0" autoFill="0" autoPict="0">
                <anchor moveWithCells="1" sizeWithCells="1">
                  <from>
                    <xdr:col>4</xdr:col>
                    <xdr:colOff>428625</xdr:colOff>
                    <xdr:row>75</xdr:row>
                    <xdr:rowOff>28575</xdr:rowOff>
                  </from>
                  <to>
                    <xdr:col>14</xdr:col>
                    <xdr:colOff>104775</xdr:colOff>
                    <xdr:row>79</xdr:row>
                    <xdr:rowOff>0</xdr:rowOff>
                  </to>
                </anchor>
              </controlPr>
            </control>
          </mc:Choice>
        </mc:AlternateContent>
        <mc:AlternateContent xmlns:mc="http://schemas.openxmlformats.org/markup-compatibility/2006">
          <mc:Choice Requires="x14">
            <control shapeId="12345" r:id="rId361" name="Group Box 3129">
              <controlPr defaultSize="0" autoFill="0" autoPict="0">
                <anchor moveWithCells="1" sizeWithCells="1">
                  <from>
                    <xdr:col>4</xdr:col>
                    <xdr:colOff>428625</xdr:colOff>
                    <xdr:row>79</xdr:row>
                    <xdr:rowOff>28575</xdr:rowOff>
                  </from>
                  <to>
                    <xdr:col>14</xdr:col>
                    <xdr:colOff>104775</xdr:colOff>
                    <xdr:row>82</xdr:row>
                    <xdr:rowOff>38100</xdr:rowOff>
                  </to>
                </anchor>
              </controlPr>
            </control>
          </mc:Choice>
        </mc:AlternateContent>
        <mc:AlternateContent xmlns:mc="http://schemas.openxmlformats.org/markup-compatibility/2006">
          <mc:Choice Requires="x14">
            <control shapeId="12346" r:id="rId362" name="Group Box 3130">
              <controlPr defaultSize="0" autoFill="0" autoPict="0">
                <anchor moveWithCells="1" sizeWithCells="1">
                  <from>
                    <xdr:col>5</xdr:col>
                    <xdr:colOff>0</xdr:colOff>
                    <xdr:row>92</xdr:row>
                    <xdr:rowOff>9525</xdr:rowOff>
                  </from>
                  <to>
                    <xdr:col>14</xdr:col>
                    <xdr:colOff>114300</xdr:colOff>
                    <xdr:row>96</xdr:row>
                    <xdr:rowOff>9525</xdr:rowOff>
                  </to>
                </anchor>
              </controlPr>
            </control>
          </mc:Choice>
        </mc:AlternateContent>
        <mc:AlternateContent xmlns:mc="http://schemas.openxmlformats.org/markup-compatibility/2006">
          <mc:Choice Requires="x14">
            <control shapeId="12347" r:id="rId363" name="Group Box 3131">
              <controlPr defaultSize="0" autoFill="0" autoPict="0">
                <anchor moveWithCells="1" sizeWithCells="1">
                  <from>
                    <xdr:col>5</xdr:col>
                    <xdr:colOff>0</xdr:colOff>
                    <xdr:row>96</xdr:row>
                    <xdr:rowOff>38100</xdr:rowOff>
                  </from>
                  <to>
                    <xdr:col>14</xdr:col>
                    <xdr:colOff>114300</xdr:colOff>
                    <xdr:row>100</xdr:row>
                    <xdr:rowOff>0</xdr:rowOff>
                  </to>
                </anchor>
              </controlPr>
            </control>
          </mc:Choice>
        </mc:AlternateContent>
        <mc:AlternateContent xmlns:mc="http://schemas.openxmlformats.org/markup-compatibility/2006">
          <mc:Choice Requires="x14">
            <control shapeId="12348" r:id="rId364" name="Group Box 3132">
              <controlPr defaultSize="0" autoFill="0" autoPict="0">
                <anchor moveWithCells="1" sizeWithCells="1">
                  <from>
                    <xdr:col>5</xdr:col>
                    <xdr:colOff>0</xdr:colOff>
                    <xdr:row>100</xdr:row>
                    <xdr:rowOff>38100</xdr:rowOff>
                  </from>
                  <to>
                    <xdr:col>14</xdr:col>
                    <xdr:colOff>114300</xdr:colOff>
                    <xdr:row>103</xdr:row>
                    <xdr:rowOff>47625</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2" enableFormatConditionsCalculation="0"/>
  <dimension ref="A1:F123"/>
  <sheetViews>
    <sheetView showZeros="0" topLeftCell="A16" workbookViewId="0">
      <selection activeCell="B134" sqref="B134"/>
    </sheetView>
  </sheetViews>
  <sheetFormatPr baseColWidth="10" defaultColWidth="0" defaultRowHeight="12.75"/>
  <cols>
    <col min="1" max="2" width="29.28515625" style="1" customWidth="1"/>
    <col min="3" max="3" width="29.28515625" style="1" hidden="1" customWidth="1"/>
    <col min="4" max="4" width="14" style="1" hidden="1" customWidth="1"/>
    <col min="5" max="5" width="15.42578125" style="1" hidden="1" customWidth="1"/>
    <col min="6" max="6" width="25.85546875" style="1" hidden="1" customWidth="1"/>
    <col min="7" max="16384" width="10.85546875" style="1" hidden="1"/>
  </cols>
  <sheetData>
    <row r="1" spans="1:6" s="2" customFormat="1" ht="45.95" customHeight="1">
      <c r="A1" s="2" t="s">
        <v>55</v>
      </c>
      <c r="D1" s="2" t="s">
        <v>56</v>
      </c>
      <c r="E1" s="2" t="s">
        <v>57</v>
      </c>
      <c r="F1" s="2" t="s">
        <v>58</v>
      </c>
    </row>
    <row r="3" spans="1:6" s="3" customFormat="1">
      <c r="A3" s="3" t="s">
        <v>1</v>
      </c>
      <c r="B3" s="3" t="s">
        <v>59</v>
      </c>
    </row>
    <row r="4" spans="1:6">
      <c r="A4" s="1">
        <f>IF(MROUND((B4/$C$4)*5.2+1,0.25)&gt;6,6,MROUND((B4/$C$4)*5.2+1,0.25))</f>
        <v>1</v>
      </c>
      <c r="B4" s="1">
        <v>1</v>
      </c>
      <c r="C4" s="1">
        <f>E76</f>
        <v>120</v>
      </c>
      <c r="D4" s="1">
        <v>1.1000000000000001</v>
      </c>
      <c r="E4" s="1">
        <v>8</v>
      </c>
      <c r="F4" s="1">
        <f>E4/4*3</f>
        <v>6</v>
      </c>
    </row>
    <row r="5" spans="1:6">
      <c r="A5" s="1">
        <f t="shared" ref="A5:A68" si="0">IF(MROUND((B5/$C$4)*5.2+1,0.25)&gt;6,6,MROUND((B5/$C$4)*5.2+1,0.25))</f>
        <v>1</v>
      </c>
      <c r="B5" s="1">
        <v>2</v>
      </c>
      <c r="D5" s="1">
        <v>1.2</v>
      </c>
      <c r="E5" s="1">
        <v>8</v>
      </c>
      <c r="F5" s="1">
        <f t="shared" ref="F5:F68" si="1">E5/4*3</f>
        <v>6</v>
      </c>
    </row>
    <row r="6" spans="1:6">
      <c r="A6" s="1">
        <f t="shared" si="0"/>
        <v>1.25</v>
      </c>
      <c r="B6" s="1">
        <v>3</v>
      </c>
      <c r="D6" s="1">
        <v>1.3</v>
      </c>
      <c r="E6" s="1">
        <v>8</v>
      </c>
      <c r="F6" s="1">
        <f t="shared" si="1"/>
        <v>6</v>
      </c>
    </row>
    <row r="7" spans="1:6">
      <c r="A7" s="1">
        <f t="shared" si="0"/>
        <v>1.25</v>
      </c>
      <c r="B7" s="1">
        <v>4</v>
      </c>
      <c r="D7" s="1">
        <v>1.4</v>
      </c>
      <c r="E7" s="1">
        <v>8</v>
      </c>
      <c r="F7" s="1">
        <f t="shared" si="1"/>
        <v>6</v>
      </c>
    </row>
    <row r="8" spans="1:6">
      <c r="A8" s="1">
        <f t="shared" si="0"/>
        <v>1.25</v>
      </c>
      <c r="B8" s="1">
        <v>5</v>
      </c>
      <c r="D8" s="1">
        <v>1.5</v>
      </c>
      <c r="E8" s="1">
        <v>8</v>
      </c>
      <c r="F8" s="1">
        <f t="shared" si="1"/>
        <v>6</v>
      </c>
    </row>
    <row r="9" spans="1:6">
      <c r="A9" s="1">
        <f t="shared" si="0"/>
        <v>1.25</v>
      </c>
      <c r="B9" s="1">
        <v>6</v>
      </c>
      <c r="D9" s="1">
        <v>1.6</v>
      </c>
      <c r="E9" s="1">
        <v>8</v>
      </c>
      <c r="F9" s="1">
        <f t="shared" si="1"/>
        <v>6</v>
      </c>
    </row>
    <row r="10" spans="1:6">
      <c r="A10" s="1">
        <f t="shared" si="0"/>
        <v>1.25</v>
      </c>
      <c r="B10" s="1">
        <v>7</v>
      </c>
      <c r="D10" s="1">
        <v>1.7</v>
      </c>
      <c r="F10" s="1">
        <f t="shared" si="1"/>
        <v>0</v>
      </c>
    </row>
    <row r="11" spans="1:6">
      <c r="A11" s="1">
        <f t="shared" si="0"/>
        <v>1.25</v>
      </c>
      <c r="B11" s="1">
        <v>8</v>
      </c>
      <c r="D11" s="1">
        <v>1.8</v>
      </c>
      <c r="F11" s="1">
        <f t="shared" si="1"/>
        <v>0</v>
      </c>
    </row>
    <row r="12" spans="1:6">
      <c r="A12" s="1">
        <f t="shared" si="0"/>
        <v>1.5</v>
      </c>
      <c r="B12" s="1">
        <v>9</v>
      </c>
      <c r="D12" s="1">
        <v>1.9</v>
      </c>
      <c r="F12" s="1">
        <f t="shared" si="1"/>
        <v>0</v>
      </c>
    </row>
    <row r="13" spans="1:6">
      <c r="A13" s="1">
        <f t="shared" si="0"/>
        <v>1.5</v>
      </c>
      <c r="B13" s="1">
        <v>10</v>
      </c>
      <c r="D13" s="1">
        <v>2.1</v>
      </c>
      <c r="E13" s="1">
        <v>4</v>
      </c>
      <c r="F13" s="1">
        <f t="shared" si="1"/>
        <v>3</v>
      </c>
    </row>
    <row r="14" spans="1:6">
      <c r="A14" s="1">
        <f t="shared" si="0"/>
        <v>1.5</v>
      </c>
      <c r="B14" s="1">
        <v>11</v>
      </c>
      <c r="D14" s="1">
        <v>2.2000000000000002</v>
      </c>
      <c r="E14" s="1">
        <v>4</v>
      </c>
      <c r="F14" s="1">
        <f t="shared" si="1"/>
        <v>3</v>
      </c>
    </row>
    <row r="15" spans="1:6">
      <c r="A15" s="1">
        <f t="shared" si="0"/>
        <v>1.5</v>
      </c>
      <c r="B15" s="1">
        <v>12</v>
      </c>
      <c r="D15" s="1">
        <v>2.2999999999999998</v>
      </c>
      <c r="E15" s="1">
        <v>4</v>
      </c>
      <c r="F15" s="1">
        <f t="shared" si="1"/>
        <v>3</v>
      </c>
    </row>
    <row r="16" spans="1:6">
      <c r="A16" s="1">
        <f t="shared" si="0"/>
        <v>1.5</v>
      </c>
      <c r="B16" s="1">
        <v>13</v>
      </c>
      <c r="D16" s="1">
        <v>2.4</v>
      </c>
      <c r="E16" s="1">
        <v>4</v>
      </c>
      <c r="F16" s="1">
        <f t="shared" si="1"/>
        <v>3</v>
      </c>
    </row>
    <row r="17" spans="1:6">
      <c r="A17" s="1">
        <f t="shared" si="0"/>
        <v>1.5</v>
      </c>
      <c r="B17" s="1">
        <v>14</v>
      </c>
      <c r="D17" s="1">
        <v>2.5</v>
      </c>
      <c r="F17" s="1">
        <f t="shared" si="1"/>
        <v>0</v>
      </c>
    </row>
    <row r="18" spans="1:6">
      <c r="A18" s="1">
        <f t="shared" si="0"/>
        <v>1.75</v>
      </c>
      <c r="B18" s="1">
        <v>15</v>
      </c>
      <c r="D18" s="1">
        <v>2.6</v>
      </c>
      <c r="F18" s="1">
        <f t="shared" si="1"/>
        <v>0</v>
      </c>
    </row>
    <row r="19" spans="1:6">
      <c r="A19" s="1">
        <f t="shared" si="0"/>
        <v>1.75</v>
      </c>
      <c r="B19" s="1">
        <v>16</v>
      </c>
      <c r="D19" s="1">
        <v>2.7</v>
      </c>
      <c r="F19" s="1">
        <f t="shared" si="1"/>
        <v>0</v>
      </c>
    </row>
    <row r="20" spans="1:6">
      <c r="A20" s="1">
        <f t="shared" si="0"/>
        <v>1.75</v>
      </c>
      <c r="B20" s="1">
        <v>17</v>
      </c>
      <c r="D20" s="1">
        <v>2.8</v>
      </c>
      <c r="F20" s="1">
        <f t="shared" si="1"/>
        <v>0</v>
      </c>
    </row>
    <row r="21" spans="1:6">
      <c r="A21" s="1">
        <f t="shared" si="0"/>
        <v>1.75</v>
      </c>
      <c r="B21" s="1">
        <v>18</v>
      </c>
      <c r="D21" s="1">
        <v>2.9</v>
      </c>
      <c r="F21" s="1">
        <f t="shared" si="1"/>
        <v>0</v>
      </c>
    </row>
    <row r="22" spans="1:6">
      <c r="A22" s="1">
        <f t="shared" si="0"/>
        <v>1.75</v>
      </c>
      <c r="B22" s="1">
        <v>19</v>
      </c>
      <c r="D22" s="1">
        <v>3.1</v>
      </c>
      <c r="E22" s="1">
        <v>4</v>
      </c>
      <c r="F22" s="1">
        <f t="shared" si="1"/>
        <v>3</v>
      </c>
    </row>
    <row r="23" spans="1:6">
      <c r="A23" s="1">
        <f t="shared" si="0"/>
        <v>1.75</v>
      </c>
      <c r="B23" s="1">
        <v>20</v>
      </c>
      <c r="D23" s="1">
        <v>3.2</v>
      </c>
      <c r="E23" s="1">
        <v>4</v>
      </c>
      <c r="F23" s="1">
        <f t="shared" si="1"/>
        <v>3</v>
      </c>
    </row>
    <row r="24" spans="1:6">
      <c r="A24" s="1">
        <f t="shared" si="0"/>
        <v>2</v>
      </c>
      <c r="B24" s="1">
        <v>21</v>
      </c>
      <c r="D24" s="1">
        <v>3.3</v>
      </c>
      <c r="E24" s="1">
        <v>4</v>
      </c>
      <c r="F24" s="1">
        <f t="shared" si="1"/>
        <v>3</v>
      </c>
    </row>
    <row r="25" spans="1:6">
      <c r="A25" s="1">
        <f t="shared" si="0"/>
        <v>2</v>
      </c>
      <c r="B25" s="1">
        <v>22</v>
      </c>
      <c r="D25" s="1">
        <v>3.4</v>
      </c>
      <c r="E25" s="1">
        <v>4</v>
      </c>
      <c r="F25" s="1">
        <f t="shared" si="1"/>
        <v>3</v>
      </c>
    </row>
    <row r="26" spans="1:6">
      <c r="A26" s="1">
        <f t="shared" si="0"/>
        <v>2</v>
      </c>
      <c r="B26" s="1">
        <v>23</v>
      </c>
      <c r="D26" s="1">
        <v>3.5</v>
      </c>
      <c r="F26" s="1">
        <f t="shared" si="1"/>
        <v>0</v>
      </c>
    </row>
    <row r="27" spans="1:6">
      <c r="A27" s="1">
        <f t="shared" si="0"/>
        <v>2</v>
      </c>
      <c r="B27" s="1">
        <v>24</v>
      </c>
      <c r="D27" s="1">
        <v>3.6</v>
      </c>
      <c r="F27" s="1">
        <f t="shared" si="1"/>
        <v>0</v>
      </c>
    </row>
    <row r="28" spans="1:6">
      <c r="A28" s="1">
        <f t="shared" si="0"/>
        <v>2</v>
      </c>
      <c r="B28" s="1">
        <v>25</v>
      </c>
      <c r="D28" s="1">
        <v>3.7</v>
      </c>
      <c r="F28" s="1">
        <f t="shared" si="1"/>
        <v>0</v>
      </c>
    </row>
    <row r="29" spans="1:6">
      <c r="A29" s="1">
        <f t="shared" si="0"/>
        <v>2.25</v>
      </c>
      <c r="B29" s="1">
        <v>26</v>
      </c>
      <c r="D29" s="1">
        <v>3.8</v>
      </c>
      <c r="F29" s="1">
        <f t="shared" si="1"/>
        <v>0</v>
      </c>
    </row>
    <row r="30" spans="1:6">
      <c r="A30" s="1">
        <f t="shared" si="0"/>
        <v>2.25</v>
      </c>
      <c r="B30" s="1">
        <v>27</v>
      </c>
      <c r="D30" s="1">
        <v>3.9</v>
      </c>
      <c r="F30" s="1">
        <f t="shared" si="1"/>
        <v>0</v>
      </c>
    </row>
    <row r="31" spans="1:6">
      <c r="A31" s="1">
        <f t="shared" si="0"/>
        <v>2.25</v>
      </c>
      <c r="B31" s="1">
        <v>28</v>
      </c>
      <c r="D31" s="1">
        <v>4.0999999999999996</v>
      </c>
      <c r="E31" s="1">
        <v>4</v>
      </c>
      <c r="F31" s="1">
        <f t="shared" si="1"/>
        <v>3</v>
      </c>
    </row>
    <row r="32" spans="1:6">
      <c r="A32" s="1">
        <f t="shared" si="0"/>
        <v>2.25</v>
      </c>
      <c r="B32" s="1">
        <v>29</v>
      </c>
      <c r="D32" s="1">
        <v>4.2</v>
      </c>
      <c r="E32" s="1">
        <v>4</v>
      </c>
      <c r="F32" s="1">
        <f t="shared" si="1"/>
        <v>3</v>
      </c>
    </row>
    <row r="33" spans="1:6">
      <c r="A33" s="1">
        <f t="shared" si="0"/>
        <v>2.25</v>
      </c>
      <c r="B33" s="1">
        <v>30</v>
      </c>
      <c r="D33" s="1">
        <v>4.3</v>
      </c>
      <c r="E33" s="1">
        <v>4</v>
      </c>
      <c r="F33" s="1">
        <f t="shared" si="1"/>
        <v>3</v>
      </c>
    </row>
    <row r="34" spans="1:6">
      <c r="A34" s="1">
        <f t="shared" si="0"/>
        <v>2.25</v>
      </c>
      <c r="B34" s="1">
        <v>31</v>
      </c>
      <c r="D34" s="1">
        <v>4.4000000000000004</v>
      </c>
      <c r="E34" s="1">
        <v>4</v>
      </c>
      <c r="F34" s="1">
        <f t="shared" si="1"/>
        <v>3</v>
      </c>
    </row>
    <row r="35" spans="1:6">
      <c r="A35" s="1">
        <f t="shared" si="0"/>
        <v>2.5</v>
      </c>
      <c r="B35" s="1">
        <v>32</v>
      </c>
      <c r="D35" s="1">
        <v>4.5</v>
      </c>
      <c r="F35" s="1">
        <f t="shared" si="1"/>
        <v>0</v>
      </c>
    </row>
    <row r="36" spans="1:6">
      <c r="A36" s="1">
        <f t="shared" si="0"/>
        <v>2.5</v>
      </c>
      <c r="B36" s="1">
        <v>33</v>
      </c>
      <c r="D36" s="1">
        <v>4.5999999999999996</v>
      </c>
      <c r="F36" s="1">
        <f t="shared" si="1"/>
        <v>0</v>
      </c>
    </row>
    <row r="37" spans="1:6">
      <c r="A37" s="1">
        <f t="shared" si="0"/>
        <v>2.5</v>
      </c>
      <c r="B37" s="1">
        <v>34</v>
      </c>
      <c r="D37" s="1">
        <v>4.7</v>
      </c>
      <c r="F37" s="1">
        <f t="shared" si="1"/>
        <v>0</v>
      </c>
    </row>
    <row r="38" spans="1:6">
      <c r="A38" s="1">
        <f t="shared" si="0"/>
        <v>2.5</v>
      </c>
      <c r="B38" s="1">
        <v>35</v>
      </c>
      <c r="D38" s="1">
        <v>4.8</v>
      </c>
      <c r="F38" s="1">
        <f t="shared" si="1"/>
        <v>0</v>
      </c>
    </row>
    <row r="39" spans="1:6">
      <c r="A39" s="1">
        <f t="shared" si="0"/>
        <v>2.5</v>
      </c>
      <c r="B39" s="1">
        <v>36</v>
      </c>
      <c r="D39" s="1">
        <v>4.9000000000000004</v>
      </c>
      <c r="F39" s="1">
        <f t="shared" si="1"/>
        <v>0</v>
      </c>
    </row>
    <row r="40" spans="1:6">
      <c r="A40" s="1">
        <f t="shared" si="0"/>
        <v>2.5</v>
      </c>
      <c r="B40" s="1">
        <v>37</v>
      </c>
      <c r="D40" s="1">
        <v>5.0999999999999996</v>
      </c>
      <c r="E40" s="1">
        <v>4</v>
      </c>
      <c r="F40" s="1">
        <f t="shared" si="1"/>
        <v>3</v>
      </c>
    </row>
    <row r="41" spans="1:6">
      <c r="A41" s="1">
        <f t="shared" si="0"/>
        <v>2.75</v>
      </c>
      <c r="B41" s="1">
        <v>38</v>
      </c>
      <c r="D41" s="1">
        <v>5.2</v>
      </c>
      <c r="F41" s="1">
        <f t="shared" si="1"/>
        <v>0</v>
      </c>
    </row>
    <row r="42" spans="1:6">
      <c r="A42" s="1">
        <f t="shared" si="0"/>
        <v>2.75</v>
      </c>
      <c r="B42" s="1">
        <v>39</v>
      </c>
      <c r="D42" s="1">
        <v>5.3</v>
      </c>
      <c r="F42" s="1">
        <f t="shared" si="1"/>
        <v>0</v>
      </c>
    </row>
    <row r="43" spans="1:6">
      <c r="A43" s="1">
        <f t="shared" si="0"/>
        <v>2.75</v>
      </c>
      <c r="B43" s="1">
        <v>40</v>
      </c>
      <c r="D43" s="1">
        <v>5.4</v>
      </c>
      <c r="F43" s="1">
        <f t="shared" si="1"/>
        <v>0</v>
      </c>
    </row>
    <row r="44" spans="1:6">
      <c r="A44" s="1">
        <f t="shared" si="0"/>
        <v>2.75</v>
      </c>
      <c r="B44" s="1">
        <v>41</v>
      </c>
      <c r="D44" s="1">
        <v>5.5</v>
      </c>
      <c r="F44" s="1">
        <f t="shared" si="1"/>
        <v>0</v>
      </c>
    </row>
    <row r="45" spans="1:6">
      <c r="A45" s="1">
        <f t="shared" si="0"/>
        <v>2.75</v>
      </c>
      <c r="B45" s="1">
        <v>42</v>
      </c>
      <c r="D45" s="1">
        <v>5.6</v>
      </c>
      <c r="F45" s="1">
        <f t="shared" si="1"/>
        <v>0</v>
      </c>
    </row>
    <row r="46" spans="1:6">
      <c r="A46" s="1">
        <f t="shared" si="0"/>
        <v>2.75</v>
      </c>
      <c r="B46" s="1">
        <v>43</v>
      </c>
      <c r="D46" s="1">
        <v>5.7</v>
      </c>
      <c r="F46" s="1">
        <f t="shared" si="1"/>
        <v>0</v>
      </c>
    </row>
    <row r="47" spans="1:6">
      <c r="A47" s="1">
        <f t="shared" si="0"/>
        <v>3</v>
      </c>
      <c r="B47" s="1">
        <v>44</v>
      </c>
      <c r="D47" s="1">
        <v>5.8</v>
      </c>
      <c r="F47" s="1">
        <f t="shared" si="1"/>
        <v>0</v>
      </c>
    </row>
    <row r="48" spans="1:6">
      <c r="A48" s="1">
        <f t="shared" si="0"/>
        <v>3</v>
      </c>
      <c r="B48" s="1">
        <v>45</v>
      </c>
      <c r="D48" s="1">
        <v>5.9</v>
      </c>
      <c r="F48" s="1">
        <f t="shared" si="1"/>
        <v>0</v>
      </c>
    </row>
    <row r="49" spans="1:6">
      <c r="A49" s="1">
        <f t="shared" si="0"/>
        <v>3</v>
      </c>
      <c r="B49" s="1">
        <v>46</v>
      </c>
      <c r="D49" s="1">
        <v>6.1</v>
      </c>
      <c r="E49" s="1">
        <v>4</v>
      </c>
      <c r="F49" s="1">
        <f t="shared" si="1"/>
        <v>3</v>
      </c>
    </row>
    <row r="50" spans="1:6">
      <c r="A50" s="1">
        <f t="shared" si="0"/>
        <v>3</v>
      </c>
      <c r="B50" s="1">
        <v>47</v>
      </c>
      <c r="D50" s="1">
        <v>6.2</v>
      </c>
      <c r="E50" s="1">
        <v>4</v>
      </c>
      <c r="F50" s="1">
        <f t="shared" si="1"/>
        <v>3</v>
      </c>
    </row>
    <row r="51" spans="1:6">
      <c r="A51" s="1">
        <f t="shared" si="0"/>
        <v>3</v>
      </c>
      <c r="B51" s="1">
        <v>48</v>
      </c>
      <c r="D51" s="1">
        <v>6.3</v>
      </c>
      <c r="E51" s="1">
        <v>4</v>
      </c>
      <c r="F51" s="1">
        <f t="shared" si="1"/>
        <v>3</v>
      </c>
    </row>
    <row r="52" spans="1:6">
      <c r="A52" s="1">
        <f t="shared" si="0"/>
        <v>3</v>
      </c>
      <c r="B52" s="1">
        <v>49</v>
      </c>
      <c r="D52" s="1">
        <v>6.4</v>
      </c>
      <c r="F52" s="1">
        <f t="shared" si="1"/>
        <v>0</v>
      </c>
    </row>
    <row r="53" spans="1:6">
      <c r="A53" s="1">
        <f t="shared" si="0"/>
        <v>3.25</v>
      </c>
      <c r="B53" s="1">
        <v>50</v>
      </c>
      <c r="D53" s="1">
        <v>6.5</v>
      </c>
      <c r="F53" s="1">
        <f t="shared" si="1"/>
        <v>0</v>
      </c>
    </row>
    <row r="54" spans="1:6">
      <c r="A54" s="1">
        <f t="shared" si="0"/>
        <v>3.25</v>
      </c>
      <c r="B54" s="1">
        <v>51</v>
      </c>
      <c r="D54" s="1">
        <v>6.6</v>
      </c>
      <c r="F54" s="1">
        <f t="shared" si="1"/>
        <v>0</v>
      </c>
    </row>
    <row r="55" spans="1:6">
      <c r="A55" s="1">
        <f t="shared" si="0"/>
        <v>3.25</v>
      </c>
      <c r="B55" s="1">
        <v>52</v>
      </c>
      <c r="D55" s="1">
        <v>6.7</v>
      </c>
      <c r="F55" s="1">
        <f t="shared" si="1"/>
        <v>0</v>
      </c>
    </row>
    <row r="56" spans="1:6">
      <c r="A56" s="1">
        <f t="shared" si="0"/>
        <v>3.25</v>
      </c>
      <c r="B56" s="1">
        <v>53</v>
      </c>
      <c r="D56" s="1">
        <v>6.8</v>
      </c>
      <c r="F56" s="1">
        <f t="shared" si="1"/>
        <v>0</v>
      </c>
    </row>
    <row r="57" spans="1:6">
      <c r="A57" s="1">
        <f t="shared" si="0"/>
        <v>3.25</v>
      </c>
      <c r="B57" s="1">
        <v>54</v>
      </c>
      <c r="D57" s="1">
        <v>6.9</v>
      </c>
      <c r="F57" s="1">
        <f t="shared" si="1"/>
        <v>0</v>
      </c>
    </row>
    <row r="58" spans="1:6">
      <c r="A58" s="1">
        <f t="shared" si="0"/>
        <v>3.5</v>
      </c>
      <c r="B58" s="1">
        <v>55</v>
      </c>
      <c r="D58" s="1">
        <v>7.1</v>
      </c>
      <c r="E58" s="1">
        <v>4</v>
      </c>
      <c r="F58" s="1">
        <f t="shared" si="1"/>
        <v>3</v>
      </c>
    </row>
    <row r="59" spans="1:6">
      <c r="A59" s="1">
        <f t="shared" si="0"/>
        <v>3.5</v>
      </c>
      <c r="B59" s="1">
        <v>56</v>
      </c>
      <c r="D59" s="1">
        <v>7.2</v>
      </c>
      <c r="E59" s="1">
        <v>4</v>
      </c>
      <c r="F59" s="1">
        <f t="shared" si="1"/>
        <v>3</v>
      </c>
    </row>
    <row r="60" spans="1:6">
      <c r="A60" s="1">
        <f t="shared" si="0"/>
        <v>3.5</v>
      </c>
      <c r="B60" s="1">
        <v>57</v>
      </c>
      <c r="D60" s="1">
        <v>7.3</v>
      </c>
      <c r="F60" s="1">
        <f t="shared" si="1"/>
        <v>0</v>
      </c>
    </row>
    <row r="61" spans="1:6">
      <c r="A61" s="1">
        <f t="shared" si="0"/>
        <v>3.5</v>
      </c>
      <c r="B61" s="1">
        <v>58</v>
      </c>
      <c r="D61" s="1">
        <v>7.4</v>
      </c>
      <c r="F61" s="1">
        <f t="shared" si="1"/>
        <v>0</v>
      </c>
    </row>
    <row r="62" spans="1:6">
      <c r="A62" s="1">
        <f t="shared" si="0"/>
        <v>3.5</v>
      </c>
      <c r="B62" s="1">
        <v>59</v>
      </c>
      <c r="D62" s="1">
        <v>7.5</v>
      </c>
      <c r="F62" s="1">
        <f t="shared" si="1"/>
        <v>0</v>
      </c>
    </row>
    <row r="63" spans="1:6">
      <c r="A63" s="1">
        <f t="shared" si="0"/>
        <v>3.5</v>
      </c>
      <c r="B63" s="1">
        <v>60</v>
      </c>
      <c r="D63" s="1">
        <v>7.6</v>
      </c>
      <c r="F63" s="1">
        <f t="shared" si="1"/>
        <v>0</v>
      </c>
    </row>
    <row r="64" spans="1:6">
      <c r="A64" s="1">
        <f t="shared" si="0"/>
        <v>3.75</v>
      </c>
      <c r="B64" s="1">
        <v>61</v>
      </c>
      <c r="D64" s="1">
        <v>7.7</v>
      </c>
      <c r="F64" s="1">
        <f t="shared" si="1"/>
        <v>0</v>
      </c>
    </row>
    <row r="65" spans="1:6">
      <c r="A65" s="1">
        <f t="shared" si="0"/>
        <v>3.75</v>
      </c>
      <c r="B65" s="1">
        <v>62</v>
      </c>
      <c r="D65" s="1">
        <v>7.8</v>
      </c>
      <c r="F65" s="1">
        <f t="shared" si="1"/>
        <v>0</v>
      </c>
    </row>
    <row r="66" spans="1:6">
      <c r="A66" s="1">
        <f t="shared" si="0"/>
        <v>3.75</v>
      </c>
      <c r="B66" s="1">
        <v>63</v>
      </c>
      <c r="D66" s="1">
        <v>7.9</v>
      </c>
      <c r="F66" s="1">
        <f t="shared" si="1"/>
        <v>0</v>
      </c>
    </row>
    <row r="67" spans="1:6">
      <c r="A67" s="1">
        <f t="shared" si="0"/>
        <v>3.75</v>
      </c>
      <c r="B67" s="1">
        <v>64</v>
      </c>
      <c r="D67" s="1">
        <v>8.1</v>
      </c>
      <c r="F67" s="1">
        <f t="shared" si="1"/>
        <v>0</v>
      </c>
    </row>
    <row r="68" spans="1:6">
      <c r="A68" s="1">
        <f t="shared" si="0"/>
        <v>3.75</v>
      </c>
      <c r="B68" s="1">
        <v>65</v>
      </c>
      <c r="D68" s="1">
        <v>8.1999999999999993</v>
      </c>
      <c r="F68" s="1">
        <f t="shared" si="1"/>
        <v>0</v>
      </c>
    </row>
    <row r="69" spans="1:6">
      <c r="A69" s="1">
        <f t="shared" ref="A69:A123" si="2">IF(MROUND((B69/$C$4)*5.2+1,0.25)&gt;6,6,MROUND((B69/$C$4)*5.2+1,0.25))</f>
        <v>3.75</v>
      </c>
      <c r="B69" s="1">
        <v>66</v>
      </c>
      <c r="D69" s="1">
        <v>8.3000000000000007</v>
      </c>
      <c r="F69" s="1">
        <f t="shared" ref="F69:F75" si="3">E69/4*3</f>
        <v>0</v>
      </c>
    </row>
    <row r="70" spans="1:6">
      <c r="A70" s="1">
        <f t="shared" si="2"/>
        <v>4</v>
      </c>
      <c r="B70" s="1">
        <v>67</v>
      </c>
      <c r="D70" s="1">
        <v>8.4</v>
      </c>
      <c r="F70" s="1">
        <f t="shared" si="3"/>
        <v>0</v>
      </c>
    </row>
    <row r="71" spans="1:6">
      <c r="A71" s="1">
        <f t="shared" si="2"/>
        <v>4</v>
      </c>
      <c r="B71" s="1">
        <v>68</v>
      </c>
      <c r="D71" s="1">
        <v>8.5</v>
      </c>
      <c r="F71" s="1">
        <f t="shared" si="3"/>
        <v>0</v>
      </c>
    </row>
    <row r="72" spans="1:6">
      <c r="A72" s="1">
        <f t="shared" si="2"/>
        <v>4</v>
      </c>
      <c r="B72" s="1">
        <v>69</v>
      </c>
      <c r="D72" s="1">
        <v>8.6</v>
      </c>
      <c r="F72" s="1">
        <f t="shared" si="3"/>
        <v>0</v>
      </c>
    </row>
    <row r="73" spans="1:6">
      <c r="A73" s="1">
        <f t="shared" si="2"/>
        <v>4</v>
      </c>
      <c r="B73" s="1">
        <v>70</v>
      </c>
      <c r="D73" s="1">
        <v>8.6999999999999993</v>
      </c>
      <c r="F73" s="1">
        <f t="shared" si="3"/>
        <v>0</v>
      </c>
    </row>
    <row r="74" spans="1:6">
      <c r="A74" s="1">
        <f t="shared" si="2"/>
        <v>4</v>
      </c>
      <c r="B74" s="1">
        <v>71</v>
      </c>
      <c r="D74" s="1">
        <v>8.8000000000000007</v>
      </c>
      <c r="F74" s="1">
        <f t="shared" si="3"/>
        <v>0</v>
      </c>
    </row>
    <row r="75" spans="1:6">
      <c r="A75" s="1">
        <f t="shared" si="2"/>
        <v>4</v>
      </c>
      <c r="B75" s="1">
        <v>72</v>
      </c>
      <c r="D75" s="1">
        <v>8.9</v>
      </c>
      <c r="F75" s="1">
        <f t="shared" si="3"/>
        <v>0</v>
      </c>
    </row>
    <row r="76" spans="1:6">
      <c r="A76" s="1">
        <f t="shared" si="2"/>
        <v>4.25</v>
      </c>
      <c r="B76" s="1">
        <v>73</v>
      </c>
      <c r="E76" s="1">
        <f>SUM(E4:E75)</f>
        <v>120</v>
      </c>
      <c r="F76" s="1">
        <f>SUM(F4:F75)</f>
        <v>90</v>
      </c>
    </row>
    <row r="77" spans="1:6">
      <c r="A77" s="1">
        <f t="shared" si="2"/>
        <v>4.25</v>
      </c>
      <c r="B77" s="1">
        <v>74</v>
      </c>
    </row>
    <row r="78" spans="1:6">
      <c r="A78" s="1">
        <f t="shared" si="2"/>
        <v>4.25</v>
      </c>
      <c r="B78" s="1">
        <v>75</v>
      </c>
    </row>
    <row r="79" spans="1:6">
      <c r="A79" s="1">
        <f t="shared" si="2"/>
        <v>4.25</v>
      </c>
      <c r="B79" s="1">
        <v>76</v>
      </c>
    </row>
    <row r="80" spans="1:6">
      <c r="A80" s="1">
        <f t="shared" si="2"/>
        <v>4.25</v>
      </c>
      <c r="B80" s="1">
        <v>77</v>
      </c>
    </row>
    <row r="81" spans="1:2">
      <c r="A81" s="1">
        <f t="shared" si="2"/>
        <v>4.5</v>
      </c>
      <c r="B81" s="1">
        <v>78</v>
      </c>
    </row>
    <row r="82" spans="1:2">
      <c r="A82" s="1">
        <f t="shared" si="2"/>
        <v>4.5</v>
      </c>
      <c r="B82" s="1">
        <v>79</v>
      </c>
    </row>
    <row r="83" spans="1:2">
      <c r="A83" s="1">
        <f t="shared" si="2"/>
        <v>4.5</v>
      </c>
      <c r="B83" s="1">
        <v>80</v>
      </c>
    </row>
    <row r="84" spans="1:2">
      <c r="A84" s="1">
        <f t="shared" si="2"/>
        <v>4.5</v>
      </c>
      <c r="B84" s="1">
        <v>81</v>
      </c>
    </row>
    <row r="85" spans="1:2">
      <c r="A85" s="1">
        <f t="shared" si="2"/>
        <v>4.5</v>
      </c>
      <c r="B85" s="1">
        <v>82</v>
      </c>
    </row>
    <row r="86" spans="1:2">
      <c r="A86" s="1">
        <f t="shared" si="2"/>
        <v>4.5</v>
      </c>
      <c r="B86" s="1">
        <v>83</v>
      </c>
    </row>
    <row r="87" spans="1:2">
      <c r="A87" s="1">
        <f t="shared" si="2"/>
        <v>4.75</v>
      </c>
      <c r="B87" s="1">
        <v>84</v>
      </c>
    </row>
    <row r="88" spans="1:2">
      <c r="A88" s="1">
        <f t="shared" si="2"/>
        <v>4.75</v>
      </c>
      <c r="B88" s="1">
        <v>85</v>
      </c>
    </row>
    <row r="89" spans="1:2">
      <c r="A89" s="1">
        <f t="shared" si="2"/>
        <v>4.75</v>
      </c>
      <c r="B89" s="1">
        <v>86</v>
      </c>
    </row>
    <row r="90" spans="1:2">
      <c r="A90" s="1">
        <f t="shared" si="2"/>
        <v>4.75</v>
      </c>
      <c r="B90" s="1">
        <v>87</v>
      </c>
    </row>
    <row r="91" spans="1:2">
      <c r="A91" s="1">
        <f t="shared" si="2"/>
        <v>4.75</v>
      </c>
      <c r="B91" s="1">
        <v>88</v>
      </c>
    </row>
    <row r="92" spans="1:2">
      <c r="A92" s="1">
        <f t="shared" si="2"/>
        <v>4.75</v>
      </c>
      <c r="B92" s="1">
        <v>89</v>
      </c>
    </row>
    <row r="93" spans="1:2">
      <c r="A93" s="1">
        <f t="shared" si="2"/>
        <v>5</v>
      </c>
      <c r="B93" s="1">
        <v>90</v>
      </c>
    </row>
    <row r="94" spans="1:2">
      <c r="A94" s="1">
        <f t="shared" si="2"/>
        <v>5</v>
      </c>
      <c r="B94" s="1">
        <v>91</v>
      </c>
    </row>
    <row r="95" spans="1:2">
      <c r="A95" s="1">
        <f t="shared" si="2"/>
        <v>5</v>
      </c>
      <c r="B95" s="1">
        <v>92</v>
      </c>
    </row>
    <row r="96" spans="1:2">
      <c r="A96" s="1">
        <f t="shared" si="2"/>
        <v>5</v>
      </c>
      <c r="B96" s="1">
        <v>93</v>
      </c>
    </row>
    <row r="97" spans="1:2">
      <c r="A97" s="1">
        <f t="shared" si="2"/>
        <v>5</v>
      </c>
      <c r="B97" s="1">
        <v>94</v>
      </c>
    </row>
    <row r="98" spans="1:2">
      <c r="A98" s="1">
        <f t="shared" si="2"/>
        <v>5</v>
      </c>
      <c r="B98" s="1">
        <v>95</v>
      </c>
    </row>
    <row r="99" spans="1:2">
      <c r="A99" s="1">
        <f t="shared" si="2"/>
        <v>5.25</v>
      </c>
      <c r="B99" s="1">
        <v>96</v>
      </c>
    </row>
    <row r="100" spans="1:2">
      <c r="A100" s="1">
        <f t="shared" si="2"/>
        <v>5.25</v>
      </c>
      <c r="B100" s="1">
        <v>97</v>
      </c>
    </row>
    <row r="101" spans="1:2">
      <c r="A101" s="1">
        <f t="shared" si="2"/>
        <v>5.25</v>
      </c>
      <c r="B101" s="1">
        <v>98</v>
      </c>
    </row>
    <row r="102" spans="1:2">
      <c r="A102" s="1">
        <f t="shared" si="2"/>
        <v>5.25</v>
      </c>
      <c r="B102" s="1">
        <v>99</v>
      </c>
    </row>
    <row r="103" spans="1:2">
      <c r="A103" s="1">
        <f t="shared" si="2"/>
        <v>5.25</v>
      </c>
      <c r="B103" s="1">
        <v>100</v>
      </c>
    </row>
    <row r="104" spans="1:2">
      <c r="A104" s="1">
        <f t="shared" si="2"/>
        <v>5.5</v>
      </c>
      <c r="B104" s="1">
        <v>101</v>
      </c>
    </row>
    <row r="105" spans="1:2">
      <c r="A105" s="1">
        <f t="shared" si="2"/>
        <v>5.5</v>
      </c>
      <c r="B105" s="1">
        <v>102</v>
      </c>
    </row>
    <row r="106" spans="1:2">
      <c r="A106" s="1">
        <f t="shared" si="2"/>
        <v>5.5</v>
      </c>
      <c r="B106" s="1">
        <v>103</v>
      </c>
    </row>
    <row r="107" spans="1:2">
      <c r="A107" s="1">
        <f t="shared" si="2"/>
        <v>5.5</v>
      </c>
      <c r="B107" s="1">
        <v>104</v>
      </c>
    </row>
    <row r="108" spans="1:2">
      <c r="A108" s="1">
        <f t="shared" si="2"/>
        <v>5.5</v>
      </c>
      <c r="B108" s="1">
        <v>105</v>
      </c>
    </row>
    <row r="109" spans="1:2">
      <c r="A109" s="1">
        <f t="shared" si="2"/>
        <v>5.5</v>
      </c>
      <c r="B109" s="1">
        <v>106</v>
      </c>
    </row>
    <row r="110" spans="1:2">
      <c r="A110" s="1">
        <f t="shared" si="2"/>
        <v>5.75</v>
      </c>
      <c r="B110" s="1">
        <v>107</v>
      </c>
    </row>
    <row r="111" spans="1:2">
      <c r="A111" s="1">
        <f t="shared" si="2"/>
        <v>5.75</v>
      </c>
      <c r="B111" s="1">
        <v>108</v>
      </c>
    </row>
    <row r="112" spans="1:2">
      <c r="A112" s="1">
        <f t="shared" si="2"/>
        <v>5.75</v>
      </c>
      <c r="B112" s="1">
        <v>109</v>
      </c>
    </row>
    <row r="113" spans="1:2">
      <c r="A113" s="1">
        <f t="shared" si="2"/>
        <v>5.75</v>
      </c>
      <c r="B113" s="1">
        <v>110</v>
      </c>
    </row>
    <row r="114" spans="1:2">
      <c r="A114" s="1">
        <f t="shared" si="2"/>
        <v>5.75</v>
      </c>
      <c r="B114" s="1">
        <v>111</v>
      </c>
    </row>
    <row r="115" spans="1:2">
      <c r="A115" s="1">
        <f t="shared" si="2"/>
        <v>5.75</v>
      </c>
      <c r="B115" s="1">
        <v>112</v>
      </c>
    </row>
    <row r="116" spans="1:2">
      <c r="A116" s="1">
        <f t="shared" si="2"/>
        <v>6</v>
      </c>
      <c r="B116" s="1">
        <v>113</v>
      </c>
    </row>
    <row r="117" spans="1:2">
      <c r="A117" s="1">
        <f t="shared" si="2"/>
        <v>6</v>
      </c>
      <c r="B117" s="1">
        <v>114</v>
      </c>
    </row>
    <row r="118" spans="1:2">
      <c r="A118" s="1">
        <f t="shared" si="2"/>
        <v>6</v>
      </c>
      <c r="B118" s="1">
        <v>115</v>
      </c>
    </row>
    <row r="119" spans="1:2">
      <c r="A119" s="1">
        <f t="shared" si="2"/>
        <v>6</v>
      </c>
      <c r="B119" s="1">
        <v>116</v>
      </c>
    </row>
    <row r="120" spans="1:2">
      <c r="A120" s="1">
        <f t="shared" si="2"/>
        <v>6</v>
      </c>
      <c r="B120" s="1">
        <v>117</v>
      </c>
    </row>
    <row r="121" spans="1:2">
      <c r="A121" s="1">
        <f t="shared" si="2"/>
        <v>6</v>
      </c>
      <c r="B121" s="1">
        <v>118</v>
      </c>
    </row>
    <row r="122" spans="1:2">
      <c r="A122" s="1">
        <f t="shared" si="2"/>
        <v>6</v>
      </c>
      <c r="B122" s="1">
        <v>119</v>
      </c>
    </row>
    <row r="123" spans="1:2">
      <c r="A123" s="1">
        <f t="shared" si="2"/>
        <v>6</v>
      </c>
      <c r="B123" s="1">
        <v>120</v>
      </c>
    </row>
  </sheetData>
  <sheetProtection sheet="1" objects="1" scenarios="1"/>
  <conditionalFormatting sqref="A4:B160">
    <cfRule type="expression" dxfId="0" priority="1">
      <formula>$A4&gt;$A3</formula>
    </cfRule>
  </conditionalFormatting>
  <pageMargins left="0.75" right="0.75" top="1" bottom="1" header="0.5" footer="0.5"/>
  <pageSetup paperSize="9" orientation="portrait" horizontalDpi="4294967292" verticalDpi="4294967292" r:id="rId1"/>
  <rowBreaks count="1" manualBreakCount="1">
    <brk id="123"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7" workbookViewId="0">
      <selection activeCell="B10" sqref="B10"/>
    </sheetView>
  </sheetViews>
  <sheetFormatPr baseColWidth="10" defaultColWidth="81.7109375" defaultRowHeight="12.75"/>
  <cols>
    <col min="1" max="16384" width="81.7109375" style="97"/>
  </cols>
  <sheetData>
    <row r="1" spans="1:1" s="95" customFormat="1" ht="57.95" customHeight="1">
      <c r="A1" s="95" t="s">
        <v>91</v>
      </c>
    </row>
    <row r="2" spans="1:1" ht="37.5">
      <c r="A2" s="96" t="s">
        <v>92</v>
      </c>
    </row>
    <row r="3" spans="1:1" ht="47.1" customHeight="1">
      <c r="A3" s="96" t="s">
        <v>93</v>
      </c>
    </row>
    <row r="4" spans="1:1" ht="86.1" customHeight="1">
      <c r="A4" s="96" t="s">
        <v>98</v>
      </c>
    </row>
    <row r="5" spans="1:1" s="95" customFormat="1" ht="57.95" customHeight="1">
      <c r="A5" s="95" t="s">
        <v>94</v>
      </c>
    </row>
    <row r="6" spans="1:1" ht="75.95" customHeight="1">
      <c r="A6" s="96" t="s">
        <v>95</v>
      </c>
    </row>
    <row r="7" spans="1:1" s="96" customFormat="1" ht="65.099999999999994" customHeight="1">
      <c r="A7" s="96" t="s">
        <v>96</v>
      </c>
    </row>
    <row r="8" spans="1:1" s="95" customFormat="1" ht="57.95" customHeight="1">
      <c r="A8" s="95" t="s">
        <v>97</v>
      </c>
    </row>
    <row r="9" spans="1:1" s="96" customFormat="1" ht="45" customHeight="1">
      <c r="A9" s="96" t="s">
        <v>99</v>
      </c>
    </row>
    <row r="10" spans="1:1" s="96" customFormat="1" ht="48.95" customHeight="1"/>
    <row r="11" spans="1:1" s="96" customFormat="1" ht="29.1" customHeight="1">
      <c r="A11" s="100"/>
    </row>
  </sheetData>
  <phoneticPr fontId="2" type="noConversion"/>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Beurteilungsbogen_P2</vt:lpstr>
      <vt:lpstr>Beurteilungsskala</vt:lpstr>
      <vt:lpstr>Hilfe</vt:lpstr>
      <vt:lpstr>Beurteilungsbogen_P2!Druckbereich</vt:lpstr>
      <vt:lpstr>text1_2</vt:lpstr>
      <vt:lpstr>text3_4</vt:lpstr>
      <vt:lpstr>text5_7</vt:lpstr>
    </vt:vector>
  </TitlesOfParts>
  <Company>ZHAW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Wälti Noémie (xwao)</dc:creator>
  <cp:lastModifiedBy>Thöny Corina (thoe)</cp:lastModifiedBy>
  <cp:lastPrinted>2016-01-26T06:06:00Z</cp:lastPrinted>
  <dcterms:created xsi:type="dcterms:W3CDTF">2013-04-17T09:09:20Z</dcterms:created>
  <dcterms:modified xsi:type="dcterms:W3CDTF">2016-06-16T12:19:04Z</dcterms:modified>
</cp:coreProperties>
</file>